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ОНПИ_2023 – Копие\Район Велико Търново\"/>
    </mc:Choice>
  </mc:AlternateContent>
  <workbookProtection workbookPassword="C638" lockStructure="1"/>
  <bookViews>
    <workbookView xWindow="0" yWindow="0" windowWidth="24000" windowHeight="928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<sst xmlns="http://schemas.openxmlformats.org/spreadsheetml/2006/main" count="200" uniqueCount="140">
  <si>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</si>
  <si>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</si>
  <si>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</si>
  <si>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</si>
  <si>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</si>
  <si>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</si>
  <si>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</si>
  <si>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</si>
  <si>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</si>
  <si>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</si>
  <si>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</si>
  <si>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</si>
  <si>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</si>
  <si>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</si>
  <si>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</si>
  <si>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</si>
  <si>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</si>
  <si>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</si>
  <si>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</si>
  <si>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</si>
  <si>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</si>
  <si>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</si>
  <si>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</si>
  <si>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</si>
  <si>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</si>
  <si>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</si>
  <si>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</si>
  <si>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</si>
  <si>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</si>
  <si>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</si>
  <si>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</si>
  <si>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</si>
  <si>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</si>
  <si>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</si>
  <si>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</si>
  <si>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</si>
  <si>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</si>
  <si>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</si>
  <si>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</si>
  <si>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</si>
  <si>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</si>
  <si>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</si>
  <si>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</si>
  <si>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</si>
  <si>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</si>
  <si>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</si>
  <si>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</si>
  <si>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</si>
  <si>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</si>
  <si>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</si>
  <si>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</si>
  <si>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</si>
  <si>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</si>
  <si>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</si>
  <si>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</si>
  <si>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</si>
  <si>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</si>
  <si>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</si>
  <si>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</si>
  <si>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</si>
  <si>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</si>
  <si>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</si>
  <si>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</si>
  <si>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</si>
  <si>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</si>
  <si>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</si>
  <si>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</si>
  <si>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</si>
  <si>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</si>
  <si>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</si>
  <si>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</si>
  <si>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</si>
  <si>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</si>
  <si>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</si>
  <si>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</si>
  <si>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</si>
  <si>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</si>
  <si>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</si>
  <si>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</si>
  <si>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</si>
  <si>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</si>
  <si>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</si>
  <si>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</si>
  <si>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</si>
  <si>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</si>
  <si>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</si>
  <si>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</si>
  <si>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</si>
  <si>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</si>
  <si>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</si>
  <si>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</si>
  <si>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</si>
  <si>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</si>
  <si>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</si>
  <si>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</si>
  <si>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</si>
  <si>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</si>
  <si>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</si>
  <si>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</si>
  <si>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</si>
  <si>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</si>
  <si>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</si>
  <si>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</si>
  <si>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</si>
  <si>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</si>
  <si>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</si>
  <si>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</si>
  <si>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</si>
  <si>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</si>
  <si>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</si>
  <si>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</si>
  <si>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</si>
  <si>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</si>
  <si>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</si>
  <si>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</si>
  <si>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</si>
  <si>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</si>
  <si>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</si>
  <si>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</si>
  <si>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</si>
  <si>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</si>
  <si>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</si>
  <si>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</si>
  <si>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</si>
  <si>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</si>
  <si>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</si>
  <si>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</si>
  <si>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</si>
  <si>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</si>
  <si>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</si>
  <si>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</si>
  <si>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</si>
  <si>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</si>
  <si>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</si>
  <si>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НВУ "ВАСИЛ ЛЕВСКИ"</t>
  </si>
  <si>
    <t>Психолог</t>
  </si>
  <si>
    <t>[18.10.2021.15:55:05/Татяна Пиринска]: Запис диск, APP: 15.0.5301, OS: Windows (64-bit) NT :.00</t>
  </si>
  <si>
    <t>F23E6B81</t>
  </si>
  <si>
    <t>ОРФЕЙ ХХХХХХХХХ ПИРИНСКИ</t>
  </si>
  <si>
    <t>9ХХХХХХХХХ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</si>
</sst>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8" fillId="3" borderId="8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Protection="1"/>
    <xf numFmtId="0" fontId="18" fillId="3" borderId="8" xfId="0" applyFont="1" applyFill="1" applyBorder="1" applyAlignment="1" applyProtection="1">
      <alignment wrapText="1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9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20" fillId="3" borderId="8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Protection="1"/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wrapText="1"/>
    </xf>
    <xf numFmtId="49" fontId="21" fillId="3" borderId="0" xfId="0" applyNumberFormat="1" applyFont="1" applyFill="1" applyAlignment="1" applyProtection="1">
      <alignment horizont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25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6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8" fillId="3" borderId="9" xfId="0" applyNumberFormat="1" applyFont="1" applyFill="1" applyBorder="1" applyAlignment="1" applyProtection="1">
      <alignment shrinkToFit="1"/>
      <protection locked="0"/>
    </xf>
    <xf numFmtId="49" fontId="18" fillId="3" borderId="11" xfId="0" applyNumberFormat="1" applyFont="1" applyFill="1" applyBorder="1" applyAlignment="1" applyProtection="1">
      <alignment shrinkToFit="1"/>
      <protection locked="0"/>
    </xf>
    <xf numFmtId="49" fontId="18" fillId="3" borderId="2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3" borderId="9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27" fillId="3" borderId="15" xfId="0" applyNumberFormat="1" applyFont="1" applyFill="1" applyBorder="1" applyAlignment="1">
      <alignment horizontal="center" vertical="center"/>
    </xf>
    <xf numFmtId="0" fontId="27" fillId="3" borderId="16" xfId="0" applyNumberFormat="1" applyFont="1" applyFill="1" applyBorder="1" applyAlignment="1">
      <alignment horizontal="center" vertical="center"/>
    </xf>
    <xf numFmtId="0" fontId="27" fillId="3" borderId="17" xfId="0" applyNumberFormat="1" applyFont="1" applyFill="1" applyBorder="1" applyAlignment="1">
      <alignment horizontal="center" vertical="center"/>
    </xf>
    <xf numFmtId="0" fontId="27" fillId="3" borderId="18" xfId="0" applyNumberFormat="1" applyFont="1" applyFill="1" applyBorder="1" applyAlignment="1">
      <alignment horizontal="center" vertical="center"/>
    </xf>
    <xf numFmtId="0" fontId="27" fillId="3" borderId="19" xfId="0" applyNumberFormat="1" applyFont="1" applyFill="1" applyBorder="1" applyAlignment="1">
      <alignment horizontal="center" vertical="center"/>
    </xf>
    <xf numFmtId="0" fontId="27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5" fillId="3" borderId="10" xfId="0" applyFont="1" applyFill="1" applyBorder="1" applyAlignment="1">
      <alignment wrapText="1"/>
    </xf>
    <xf numFmtId="0" fontId="13" fillId="3" borderId="0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20" fillId="3" borderId="9" xfId="0" applyFont="1" applyFill="1" applyBorder="1" applyAlignment="1" applyProtection="1">
      <alignment horizontal="center" vertical="center"/>
    </xf>
    <xf numFmtId="0" fontId="20" fillId="3" borderId="11" xfId="0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/>
    </xf>
    <xf numFmtId="49" fontId="5" fillId="3" borderId="0" xfId="0" applyNumberFormat="1" applyFont="1" applyFill="1" applyBorder="1" applyAlignment="1" applyProtection="1">
      <alignment horizontal="center"/>
    </xf>
    <xf numFmtId="49" fontId="20" fillId="3" borderId="9" xfId="0" applyNumberFormat="1" applyFont="1" applyFill="1" applyBorder="1" applyAlignment="1" applyProtection="1">
      <alignment shrinkToFit="1"/>
    </xf>
    <xf numFmtId="49" fontId="20" fillId="3" borderId="11" xfId="0" applyNumberFormat="1" applyFont="1" applyFill="1" applyBorder="1" applyAlignment="1" applyProtection="1">
      <alignment shrinkToFit="1"/>
    </xf>
    <xf numFmtId="49" fontId="20" fillId="3" borderId="2" xfId="0" applyNumberFormat="1" applyFont="1" applyFill="1" applyBorder="1" applyAlignment="1" applyProtection="1">
      <alignment shrinkToFit="1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  <xf numFmtId="14" fontId="27" fillId="3" borderId="1" xfId="0" applyNumberFormat="1" applyFont="1" applyFill="1" applyBorder="1" applyAlignment="1" applyProtection="1">
      <alignment horizontal="left" shrinkToFit="1"/>
      <protection locked="0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0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8" ht="39.950000000000003" customHeight="1" x14ac:dyDescent="0.25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4" t="s">
        <v>26</v>
      </c>
      <c r="B4" s="95"/>
      <c r="C4" s="95"/>
      <c r="D4" s="95"/>
      <c r="E4" s="96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7"/>
      <c r="B5" s="98"/>
      <c r="C5" s="98"/>
      <c r="D5" s="98"/>
      <c r="E5" s="99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3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100" t="s">
        <v>25</v>
      </c>
      <c r="C7" s="100"/>
      <c r="D7" s="100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9" t="s">
        <v>31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3" t="s">
        <v>56</v>
      </c>
      <c r="G11" s="93"/>
      <c r="H11" s="93"/>
      <c r="I11" s="93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91" t="s">
        <v>37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2" t="s">
        <v>130</v>
      </c>
      <c r="G15" s="92"/>
      <c r="H15" s="92"/>
      <c r="I15" s="92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3"/>
      <c r="G16" s="84"/>
      <c r="H16" s="84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73" t="s">
        <v>138</v>
      </c>
      <c r="J17" s="74"/>
      <c r="K17" s="74"/>
      <c r="L17" s="74"/>
      <c r="M17" s="75"/>
      <c r="N17" s="18"/>
      <c r="O17" s="23"/>
    </row>
    <row r="18" spans="1:18" ht="8.1" customHeight="1" x14ac:dyDescent="0.25">
      <c r="A18" s="70"/>
      <c r="B18" s="71"/>
      <c r="C18" s="72"/>
      <c r="D18" s="72"/>
      <c r="E18" s="72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73" t="s">
        <v>139</v>
      </c>
      <c r="J19" s="75"/>
      <c r="K19" s="21"/>
      <c r="L19" s="21"/>
      <c r="M19" s="21"/>
      <c r="N19" s="18"/>
      <c r="O19" s="23"/>
    </row>
    <row r="20" spans="1:18" ht="8.1" customHeight="1" x14ac:dyDescent="0.25">
      <c r="A20" s="70"/>
      <c r="B20" s="71"/>
      <c r="C20" s="72"/>
      <c r="D20" s="72"/>
      <c r="E20" s="72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73" t="s">
        <v>134</v>
      </c>
      <c r="J21" s="74"/>
      <c r="K21" s="74"/>
      <c r="L21" s="74"/>
      <c r="M21" s="75"/>
      <c r="N21" s="14"/>
      <c r="O21" s="22"/>
      <c r="P21" s="22"/>
      <c r="Q21" s="22"/>
      <c r="R21" s="22"/>
    </row>
    <row r="22" spans="1:18" ht="8.1" customHeight="1" x14ac:dyDescent="0.25">
      <c r="A22" s="70"/>
      <c r="B22" s="71"/>
      <c r="C22" s="72"/>
      <c r="D22" s="72"/>
      <c r="E22" s="72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73" t="s">
        <v>135</v>
      </c>
      <c r="J23" s="74"/>
      <c r="K23" s="74"/>
      <c r="L23" s="74"/>
      <c r="M23" s="75"/>
      <c r="N23" s="14"/>
      <c r="O23" s="22"/>
      <c r="P23" s="22"/>
      <c r="Q23" s="22"/>
      <c r="R23" s="22"/>
    </row>
    <row r="24" spans="1:18" ht="8.1" customHeight="1" x14ac:dyDescent="0.25">
      <c r="A24" s="70"/>
      <c r="B24" s="71"/>
      <c r="C24" s="72"/>
      <c r="D24" s="72"/>
      <c r="E24" s="72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80" t="s">
        <v>58</v>
      </c>
      <c r="B25" s="80"/>
      <c r="C25" s="77" t="s">
        <v>137</v>
      </c>
      <c r="D25" s="78"/>
      <c r="E25" s="79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82" t="s">
        <v>133</v>
      </c>
      <c r="B26" s="82"/>
      <c r="C26" s="81" t="s">
        <v>59</v>
      </c>
      <c r="D26" s="81"/>
      <c r="E26" s="81"/>
      <c r="F26" s="14"/>
      <c r="G26" s="10"/>
      <c r="H26" s="10"/>
      <c r="I26" s="76" t="s">
        <v>25</v>
      </c>
      <c r="J26" s="76"/>
      <c r="K26" s="76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22" zoomScale="95" zoomScaleNormal="95" workbookViewId="0">
      <selection sqref="A1:D1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9" t="s">
        <v>53</v>
      </c>
      <c r="B1" s="120"/>
      <c r="C1" s="120"/>
      <c r="D1" s="120"/>
      <c r="E1" s="108" t="str">
        <f>TRIM(Name)</f>
        <v>ОРФЕЙ ХХХХХХХХХ ПИРИНСКИ</v>
      </c>
      <c r="F1" s="109"/>
      <c r="G1" s="109"/>
      <c r="H1" s="109"/>
      <c r="I1" s="109"/>
      <c r="J1" s="109"/>
      <c r="K1" s="110"/>
      <c r="L1" s="121" t="s">
        <v>36</v>
      </c>
      <c r="M1" s="125" t="str">
        <f>TRIM(EGN)</f>
        <v>9ХХХХХХХХХ</v>
      </c>
      <c r="N1" s="126"/>
      <c r="O1" s="25"/>
    </row>
    <row r="2" spans="1:16" ht="15" customHeight="1" thickBot="1" x14ac:dyDescent="0.25">
      <c r="A2" s="123" t="s">
        <v>47</v>
      </c>
      <c r="B2" s="124"/>
      <c r="C2" s="124"/>
      <c r="D2" s="124"/>
      <c r="E2" s="111"/>
      <c r="F2" s="112"/>
      <c r="G2" s="112"/>
      <c r="H2" s="112"/>
      <c r="I2" s="112"/>
      <c r="J2" s="112"/>
      <c r="K2" s="113"/>
      <c r="L2" s="122"/>
      <c r="M2" s="127"/>
      <c r="N2" s="128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9" t="s">
        <v>45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5" t="s">
        <v>44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4" t="s">
        <v>48</v>
      </c>
      <c r="B8" s="114"/>
      <c r="C8" s="114"/>
      <c r="D8" s="114"/>
      <c r="E8" s="114"/>
      <c r="F8" s="114"/>
      <c r="G8" s="114"/>
      <c r="H8" s="114"/>
      <c r="I8" s="27" t="s">
        <v>2</v>
      </c>
      <c r="J8" s="26"/>
      <c r="K8" s="25"/>
      <c r="L8" s="34" t="s">
        <v>42</v>
      </c>
      <c r="M8" s="118" t="s">
        <v>32</v>
      </c>
      <c r="N8" s="118"/>
      <c r="O8" s="25"/>
    </row>
    <row r="9" spans="1:16" ht="39.950000000000003" customHeight="1" x14ac:dyDescent="0.2">
      <c r="A9" s="55" t="s">
        <v>4</v>
      </c>
      <c r="B9" s="105" t="s">
        <v>5</v>
      </c>
      <c r="C9" s="106"/>
      <c r="D9" s="106"/>
      <c r="E9" s="106"/>
      <c r="F9" s="106"/>
      <c r="G9" s="106"/>
      <c r="H9" s="107"/>
      <c r="I9" s="105" t="s">
        <v>6</v>
      </c>
      <c r="J9" s="106"/>
      <c r="K9" s="106"/>
      <c r="L9" s="106"/>
      <c r="M9" s="106"/>
      <c r="N9" s="107"/>
      <c r="O9" s="25"/>
    </row>
    <row r="10" spans="1:16" ht="15" customHeight="1" x14ac:dyDescent="0.2">
      <c r="A10" s="56" t="str">
        <f>ROW()-ROW(Table1_1)&amp;"."</f>
        <v>1.</v>
      </c>
      <c r="B10" s="101" t="s">
        <v>132</v>
      </c>
      <c r="C10" s="102"/>
      <c r="D10" s="102"/>
      <c r="E10" s="102"/>
      <c r="F10" s="102"/>
      <c r="G10" s="102"/>
      <c r="H10" s="103"/>
      <c r="I10" s="101" t="s">
        <v>132</v>
      </c>
      <c r="J10" s="102"/>
      <c r="K10" s="102"/>
      <c r="L10" s="102"/>
      <c r="M10" s="102"/>
      <c r="N10" s="103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6" t="s">
        <v>49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25"/>
    </row>
    <row r="13" spans="1:16" ht="15" customHeight="1" x14ac:dyDescent="0.25">
      <c r="A13" s="117" t="s">
        <v>43</v>
      </c>
      <c r="B13" s="117"/>
      <c r="C13" s="117"/>
      <c r="D13" s="117"/>
      <c r="E13" s="117"/>
      <c r="F13" s="117"/>
      <c r="G13" s="117"/>
      <c r="H13" s="117"/>
      <c r="I13" s="27" t="s">
        <v>2</v>
      </c>
      <c r="J13" s="27"/>
      <c r="K13" s="25"/>
      <c r="L13" s="34" t="s">
        <v>42</v>
      </c>
      <c r="M13" s="118" t="s">
        <v>33</v>
      </c>
      <c r="N13" s="118"/>
      <c r="O13" s="28"/>
      <c r="P13" s="38"/>
    </row>
    <row r="14" spans="1:16" ht="39.950000000000003" customHeight="1" x14ac:dyDescent="0.2">
      <c r="A14" s="55" t="s">
        <v>4</v>
      </c>
      <c r="B14" s="105" t="s">
        <v>5</v>
      </c>
      <c r="C14" s="106"/>
      <c r="D14" s="106"/>
      <c r="E14" s="106"/>
      <c r="F14" s="106"/>
      <c r="G14" s="106"/>
      <c r="H14" s="107"/>
      <c r="I14" s="105" t="s">
        <v>7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56" t="str">
        <f>ROW()-ROW(Table1_2)&amp;"."</f>
        <v>1.</v>
      </c>
      <c r="B15" s="101" t="s">
        <v>132</v>
      </c>
      <c r="C15" s="102"/>
      <c r="D15" s="102"/>
      <c r="E15" s="102"/>
      <c r="F15" s="102"/>
      <c r="G15" s="102"/>
      <c r="H15" s="103"/>
      <c r="I15" s="101" t="s">
        <v>132</v>
      </c>
      <c r="J15" s="102"/>
      <c r="K15" s="102"/>
      <c r="L15" s="102"/>
      <c r="M15" s="102"/>
      <c r="N15" s="103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4" t="s">
        <v>50</v>
      </c>
      <c r="B17" s="104"/>
      <c r="C17" s="104"/>
      <c r="D17" s="104"/>
      <c r="E17" s="104"/>
      <c r="F17" s="104"/>
      <c r="G17" s="104"/>
      <c r="H17" s="104"/>
      <c r="I17" s="27" t="s">
        <v>2</v>
      </c>
      <c r="J17" s="27"/>
      <c r="K17" s="25"/>
      <c r="L17" s="34" t="s">
        <v>42</v>
      </c>
      <c r="M17" s="118" t="s">
        <v>34</v>
      </c>
      <c r="N17" s="118"/>
      <c r="O17" s="28"/>
      <c r="P17" s="38"/>
    </row>
    <row r="18" spans="1:16" ht="39.950000000000003" customHeight="1" x14ac:dyDescent="0.2">
      <c r="A18" s="55" t="s">
        <v>4</v>
      </c>
      <c r="B18" s="105" t="s">
        <v>10</v>
      </c>
      <c r="C18" s="106"/>
      <c r="D18" s="106"/>
      <c r="E18" s="106"/>
      <c r="F18" s="106"/>
      <c r="G18" s="106"/>
      <c r="H18" s="107"/>
      <c r="I18" s="105" t="s">
        <v>11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56" t="str">
        <f>ROW()-ROW(Table1_3)&amp;"."</f>
        <v>1.</v>
      </c>
      <c r="B19" s="101" t="s">
        <v>132</v>
      </c>
      <c r="C19" s="102"/>
      <c r="D19" s="102"/>
      <c r="E19" s="102"/>
      <c r="F19" s="102"/>
      <c r="G19" s="102"/>
      <c r="H19" s="103"/>
      <c r="I19" s="101" t="s">
        <v>132</v>
      </c>
      <c r="J19" s="102"/>
      <c r="K19" s="102"/>
      <c r="L19" s="102"/>
      <c r="M19" s="102"/>
      <c r="N19" s="103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5" t="s">
        <v>46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4" t="s">
        <v>51</v>
      </c>
      <c r="B23" s="104"/>
      <c r="C23" s="104"/>
      <c r="D23" s="104"/>
      <c r="E23" s="104"/>
      <c r="F23" s="104"/>
      <c r="G23" s="104"/>
      <c r="H23" s="104"/>
      <c r="I23" s="27" t="s">
        <v>2</v>
      </c>
      <c r="J23" s="27"/>
      <c r="K23" s="25"/>
      <c r="L23" s="34" t="s">
        <v>42</v>
      </c>
      <c r="M23" s="118" t="s">
        <v>35</v>
      </c>
      <c r="N23" s="118"/>
      <c r="O23" s="28"/>
      <c r="P23" s="38"/>
    </row>
    <row r="24" spans="1:16" ht="39.950000000000003" customHeight="1" x14ac:dyDescent="0.2">
      <c r="A24" s="57" t="s">
        <v>4</v>
      </c>
      <c r="B24" s="105" t="s">
        <v>5</v>
      </c>
      <c r="C24" s="106"/>
      <c r="D24" s="106"/>
      <c r="E24" s="106"/>
      <c r="F24" s="106"/>
      <c r="G24" s="106"/>
      <c r="H24" s="107"/>
      <c r="I24" s="105" t="s">
        <v>6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56" t="str">
        <f>ROW()-ROW(Table2_1)&amp;"."</f>
        <v>1.</v>
      </c>
      <c r="B25" s="101" t="s">
        <v>132</v>
      </c>
      <c r="C25" s="102"/>
      <c r="D25" s="102"/>
      <c r="E25" s="102"/>
      <c r="F25" s="102"/>
      <c r="G25" s="102"/>
      <c r="H25" s="103"/>
      <c r="I25" s="101" t="s">
        <v>132</v>
      </c>
      <c r="J25" s="102"/>
      <c r="K25" s="102"/>
      <c r="L25" s="102"/>
      <c r="M25" s="102"/>
      <c r="N25" s="103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5" t="s">
        <v>52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25"/>
    </row>
    <row r="28" spans="1:16" ht="15" customHeight="1" x14ac:dyDescent="0.25">
      <c r="A28" s="117" t="s">
        <v>43</v>
      </c>
      <c r="B28" s="117"/>
      <c r="C28" s="117"/>
      <c r="D28" s="117"/>
      <c r="E28" s="117"/>
      <c r="F28" s="117"/>
      <c r="G28" s="117"/>
      <c r="H28" s="117"/>
      <c r="I28" s="27" t="s">
        <v>2</v>
      </c>
      <c r="J28" s="27"/>
      <c r="K28" s="25"/>
      <c r="L28" s="34" t="s">
        <v>42</v>
      </c>
      <c r="M28" s="118" t="s">
        <v>3</v>
      </c>
      <c r="N28" s="118"/>
      <c r="O28" s="28"/>
      <c r="P28" s="38"/>
    </row>
    <row r="29" spans="1:16" ht="39.950000000000003" customHeight="1" x14ac:dyDescent="0.2">
      <c r="A29" s="55" t="s">
        <v>4</v>
      </c>
      <c r="B29" s="105" t="s">
        <v>5</v>
      </c>
      <c r="C29" s="106"/>
      <c r="D29" s="106"/>
      <c r="E29" s="106"/>
      <c r="F29" s="106"/>
      <c r="G29" s="106"/>
      <c r="H29" s="107"/>
      <c r="I29" s="105" t="s">
        <v>7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56" t="str">
        <f>ROW()-ROW(Table2_2)&amp;"."</f>
        <v>1.</v>
      </c>
      <c r="B30" s="101" t="s">
        <v>132</v>
      </c>
      <c r="C30" s="102"/>
      <c r="D30" s="102"/>
      <c r="E30" s="102"/>
      <c r="F30" s="102"/>
      <c r="G30" s="102"/>
      <c r="H30" s="103"/>
      <c r="I30" s="101" t="s">
        <v>132</v>
      </c>
      <c r="J30" s="102"/>
      <c r="K30" s="102"/>
      <c r="L30" s="102"/>
      <c r="M30" s="102"/>
      <c r="N30" s="103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4" t="s">
        <v>13</v>
      </c>
      <c r="B32" s="104"/>
      <c r="C32" s="104"/>
      <c r="D32" s="104"/>
      <c r="E32" s="104"/>
      <c r="F32" s="104"/>
      <c r="G32" s="104"/>
      <c r="H32" s="104"/>
      <c r="I32" s="27" t="s">
        <v>2</v>
      </c>
      <c r="J32" s="27"/>
      <c r="K32" s="25"/>
      <c r="L32" s="34" t="s">
        <v>42</v>
      </c>
      <c r="M32" s="118" t="s">
        <v>8</v>
      </c>
      <c r="N32" s="118"/>
      <c r="O32" s="28"/>
      <c r="P32" s="38"/>
    </row>
    <row r="33" spans="1:15" ht="39.950000000000003" customHeight="1" x14ac:dyDescent="0.2">
      <c r="A33" s="55" t="s">
        <v>4</v>
      </c>
      <c r="B33" s="105" t="s">
        <v>10</v>
      </c>
      <c r="C33" s="106"/>
      <c r="D33" s="106"/>
      <c r="E33" s="106"/>
      <c r="F33" s="106"/>
      <c r="G33" s="106"/>
      <c r="H33" s="107"/>
      <c r="I33" s="105" t="s">
        <v>11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56" t="str">
        <f>ROW()-ROW(Table2_3)&amp;"."</f>
        <v>1.</v>
      </c>
      <c r="B34" s="101" t="s">
        <v>132</v>
      </c>
      <c r="C34" s="102"/>
      <c r="D34" s="102"/>
      <c r="E34" s="102"/>
      <c r="F34" s="102"/>
      <c r="G34" s="102"/>
      <c r="H34" s="103"/>
      <c r="I34" s="101" t="s">
        <v>132</v>
      </c>
      <c r="J34" s="102"/>
      <c r="K34" s="102"/>
      <c r="L34" s="102"/>
      <c r="M34" s="102"/>
      <c r="N34" s="103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9" t="s">
        <v>53</v>
      </c>
      <c r="B1" s="120"/>
      <c r="C1" s="120"/>
      <c r="D1" s="120"/>
      <c r="E1" s="108" t="str">
        <f>TRIM(Name)</f>
        <v>ОРФЕЙ ХХХХХХХХХ ПИРИНСКИ</v>
      </c>
      <c r="F1" s="109"/>
      <c r="G1" s="109"/>
      <c r="H1" s="109"/>
      <c r="I1" s="109"/>
      <c r="J1" s="109"/>
      <c r="K1" s="110"/>
      <c r="L1" s="121" t="s">
        <v>36</v>
      </c>
      <c r="M1" s="125" t="str">
        <f>TRIM(EGN)</f>
        <v>9ХХХХХХХХХ</v>
      </c>
      <c r="N1" s="126"/>
      <c r="O1" s="25"/>
    </row>
    <row r="2" spans="1:15" ht="15" customHeight="1" thickBot="1" x14ac:dyDescent="0.25">
      <c r="A2" s="123" t="s">
        <v>47</v>
      </c>
      <c r="B2" s="124"/>
      <c r="C2" s="124"/>
      <c r="D2" s="124"/>
      <c r="E2" s="111"/>
      <c r="F2" s="112"/>
      <c r="G2" s="112"/>
      <c r="H2" s="112"/>
      <c r="I2" s="112"/>
      <c r="J2" s="112"/>
      <c r="K2" s="113"/>
      <c r="L2" s="122"/>
      <c r="M2" s="127"/>
      <c r="N2" s="128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0" t="s">
        <v>131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2</v>
      </c>
      <c r="J5" s="27"/>
      <c r="K5" s="25"/>
      <c r="L5" s="34" t="s">
        <v>42</v>
      </c>
      <c r="M5" s="118" t="s">
        <v>9</v>
      </c>
      <c r="N5" s="118"/>
      <c r="O5" s="28"/>
    </row>
    <row r="6" spans="1:15" ht="39.950000000000003" customHeight="1" x14ac:dyDescent="0.2">
      <c r="A6" s="55" t="s">
        <v>4</v>
      </c>
      <c r="B6" s="105" t="s">
        <v>14</v>
      </c>
      <c r="C6" s="106"/>
      <c r="D6" s="106"/>
      <c r="E6" s="106"/>
      <c r="F6" s="106"/>
      <c r="G6" s="106"/>
      <c r="H6" s="107"/>
      <c r="I6" s="105" t="s">
        <v>15</v>
      </c>
      <c r="J6" s="106"/>
      <c r="K6" s="106"/>
      <c r="L6" s="106"/>
      <c r="M6" s="106"/>
      <c r="N6" s="107"/>
      <c r="O6" s="25"/>
    </row>
    <row r="7" spans="1:15" ht="15" customHeight="1" x14ac:dyDescent="0.2">
      <c r="A7" s="56" t="str">
        <f>ROW()-ROW(Table3_1)&amp;"."</f>
        <v>1.</v>
      </c>
      <c r="B7" s="101" t="s">
        <v>132</v>
      </c>
      <c r="C7" s="102"/>
      <c r="D7" s="102"/>
      <c r="E7" s="102"/>
      <c r="F7" s="102"/>
      <c r="G7" s="102"/>
      <c r="H7" s="103"/>
      <c r="I7" s="101" t="s">
        <v>132</v>
      </c>
      <c r="J7" s="102"/>
      <c r="K7" s="102"/>
      <c r="L7" s="102"/>
      <c r="M7" s="102"/>
      <c r="N7" s="103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9" t="s">
        <v>16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2</v>
      </c>
      <c r="J10" s="27"/>
      <c r="K10" s="25"/>
      <c r="L10" s="34" t="s">
        <v>42</v>
      </c>
      <c r="M10" s="118" t="s">
        <v>12</v>
      </c>
      <c r="N10" s="118"/>
      <c r="O10" s="28"/>
    </row>
    <row r="11" spans="1:15" ht="39.950000000000003" customHeight="1" x14ac:dyDescent="0.2">
      <c r="A11" s="68" t="s">
        <v>4</v>
      </c>
      <c r="B11" s="131" t="s">
        <v>17</v>
      </c>
      <c r="C11" s="132"/>
      <c r="D11" s="132"/>
      <c r="E11" s="132"/>
      <c r="F11" s="132"/>
      <c r="G11" s="132"/>
      <c r="H11" s="133"/>
      <c r="I11" s="131" t="s">
        <v>18</v>
      </c>
      <c r="J11" s="132"/>
      <c r="K11" s="132"/>
      <c r="L11" s="132"/>
      <c r="M11" s="132"/>
      <c r="N11" s="133"/>
      <c r="O11" s="25"/>
    </row>
    <row r="12" spans="1:15" ht="15" customHeight="1" x14ac:dyDescent="0.2">
      <c r="A12" s="69" t="str">
        <f>ROW()-ROW(Table4_1)&amp;"."</f>
        <v>1.</v>
      </c>
      <c r="B12" s="135" t="s">
        <v>132</v>
      </c>
      <c r="C12" s="136"/>
      <c r="D12" s="136"/>
      <c r="E12" s="136"/>
      <c r="F12" s="136"/>
      <c r="G12" s="136"/>
      <c r="H12" s="137"/>
      <c r="I12" s="135" t="s">
        <v>132</v>
      </c>
      <c r="J12" s="136"/>
      <c r="K12" s="136"/>
      <c r="L12" s="136"/>
      <c r="M12" s="136"/>
      <c r="N12" s="137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34"/>
      <c r="D14" s="134"/>
      <c r="E14" s="61"/>
      <c r="F14" s="60"/>
      <c r="G14" s="60"/>
      <c r="H14" s="60"/>
      <c r="I14" s="60"/>
      <c r="J14" s="60"/>
      <c r="K14" s="62" t="s">
        <v>19</v>
      </c>
      <c r="L14" s="141">
        <v>44957</v>
      </c>
      <c r="M14" s="141"/>
      <c r="N14" s="28" t="s">
        <v>20</v>
      </c>
      <c r="O14" s="25"/>
    </row>
    <row r="15" spans="1:15" x14ac:dyDescent="0.2">
      <c r="A15" s="140"/>
      <c r="B15" s="140"/>
      <c r="C15" s="140"/>
      <c r="D15" s="140"/>
      <c r="E15" s="140"/>
      <c r="F15" s="140"/>
      <c r="G15" s="140"/>
      <c r="H15" s="60"/>
      <c r="I15" s="60"/>
      <c r="J15" s="60"/>
      <c r="K15" s="60"/>
      <c r="L15" s="25"/>
      <c r="M15" s="138"/>
      <c r="N15" s="139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A9:N9"/>
    <mergeCell ref="M10:N10"/>
    <mergeCell ref="L14:M14"/>
    <mergeCell ref="B11:H11"/>
    <mergeCell ref="A4:N4"/>
    <mergeCell ref="I11:N11"/>
    <mergeCell ref="M1:N2"/>
    <mergeCell ref="C14:D14"/>
    <mergeCell ref="L1:L2"/>
    <mergeCell ref="I7:N7"/>
    <mergeCell ref="B12:H12"/>
    <mergeCell ref="I12:N12"/>
    <mergeCell ref="A2:D2"/>
    <mergeCell ref="A1:D1"/>
    <mergeCell ref="E1:K2"/>
    <mergeCell ref="B7:H7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x14ac:dyDescent="0.2">
      <c r="A1" s="65" t="s">
        <v>57</v>
      </c>
      <c r="B1" s="66" t="s">
        <v>136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Татяна Пиринска</dc:creator>
  <cp:lastModifiedBy>Aneliya I. Panayotova</cp:lastModifiedBy>
  <cp:lastPrinted>2023-01-31T07:51:43Z</cp:lastPrinted>
  <dcterms:created xsi:type="dcterms:W3CDTF">2018-04-20T11:48:22Z</dcterms:created>
  <dcterms:modified xsi:type="dcterms:W3CDTF">2023-06-20T07:27:38Z</dcterms:modified>
</cp:coreProperties>
</file>