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КОВ\LS_UNI2010\DRUGI\Корупция\КПКОНПИ_2023 – Копие\Район Велико Търново\"/>
    </mc:Choice>
  </mc:AlternateContent>
  <workbookProtection workbookPassword="C638" lockStructure="1"/>
  <bookViews>
    <workbookView xWindow="0" yWindow="0" windowWidth="18285" windowHeight="7500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  <definedName name="_xlnm.Print_Titles" localSheetId="1">Стр.2!$1:$3</definedName>
    <definedName name="_xlnm.Print_Titles" localSheetId="2">Стр.3!$1:$3</definedName>
  </definedNames>
  <calcPr calcId="15251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<sst xmlns="http://schemas.openxmlformats.org/spreadsheetml/2006/main" count="200" uniqueCount="140">
  <si>
    <t>Р Е П У Б Л И К А  Б Ъ Л Г А Р И Я</t>
  </si>
  <si>
    <t>КОМИСИЯ ЗА ПРОТИВОДЕЙСТВИЕ НА КОРУПЦИЯТА И ЗА
ОТНЕМАНЕ НА НЕЗАКОННО ПРИДОБИТОТО ИМУЩЕСТВО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</si>
  <si>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</si>
  <si>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</si>
  <si>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</si>
  <si>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</si>
  <si>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</si>
  <si>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</si>
  <si>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</si>
  <si>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</si>
  <si>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</si>
  <si>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</si>
  <si>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</si>
  <si>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</si>
  <si>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</si>
  <si>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</si>
  <si>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IX. Данни за свързани лица, към дейността на които лицето, заемащо висша публична длъжност, има частен интерес: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</si>
  <si>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</si>
  <si>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</si>
  <si>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</si>
  <si>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</si>
  <si>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</si>
  <si>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</si>
  <si>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</si>
  <si>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</si>
  <si>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</si>
  <si>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К П К О Н П И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</si>
  <si>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</si>
  <si>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</si>
  <si>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</si>
  <si>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</si>
  <si>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</si>
  <si>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</si>
  <si>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</si>
  <si>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</si>
  <si>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</si>
  <si>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</si>
  <si>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ОТ ЗАКОНА ЗА ПРОТИВОДЕЙСТВИЕ НА КОРУПЦИЯТА И ЗА
 ОТНЕМАНЕ НА НЕЗАКОННО ПРИДОБИТОТО ИМУЩЕСТВО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</si>
  <si>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</si>
  <si>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</si>
  <si>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</si>
  <si>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</si>
  <si>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</si>
  <si>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</si>
  <si>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</si>
  <si>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</si>
  <si>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</si>
  <si>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</si>
  <si>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1.1. Имам участие в следните търговски дружества: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</si>
  <si>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</si>
  <si>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</si>
  <si>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</si>
  <si>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</si>
  <si>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</si>
  <si>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</si>
  <si>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</si>
  <si>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r>
      <t xml:space="preserve">ПО ЧЛ. 35, АЛ. 1, </t>
    </r>
    <r>
      <rPr>
        <u/>
        <sz val="14"/>
        <rFont val="Calibri"/>
        <family val="2"/>
        <charset val="204"/>
      </rPr>
      <t>Т. 2</t>
    </r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</si>
  <si>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</si>
  <si>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</si>
  <si>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</si>
  <si>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</si>
  <si>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</si>
  <si>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</si>
  <si>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</si>
  <si>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</si>
  <si>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</si>
  <si>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</si>
  <si>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</si>
  <si>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</si>
  <si>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</si>
  <si>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</si>
  <si>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</si>
  <si>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</si>
  <si>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</si>
  <si>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</si>
  <si>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</si>
  <si>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</si>
  <si>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</si>
  <si>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</si>
  <si>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</si>
  <si>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</si>
  <si>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</si>
  <si>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</si>
  <si>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</si>
  <si>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</si>
  <si>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</si>
  <si>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</si>
  <si>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</si>
  <si>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</si>
  <si>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</si>
  <si>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</si>
  <si>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</si>
  <si>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</si>
  <si>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</si>
  <si>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</si>
  <si>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</si>
  <si>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</si>
  <si>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</si>
  <si>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</si>
  <si>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</si>
  <si>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</si>
  <si>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</si>
  <si>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</si>
  <si>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</si>
  <si>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</si>
  <si>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</si>
  <si>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</si>
  <si>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</si>
  <si>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</si>
  <si>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</si>
  <si>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</si>
  <si>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</si>
  <si>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</si>
  <si>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</si>
  <si>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</si>
  <si>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</si>
  <si>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</si>
  <si>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</si>
  <si>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</si>
  <si>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</si>
  <si>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</si>
  <si>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</si>
  <si>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</si>
  <si>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</si>
  <si>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</si>
  <si>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</si>
  <si>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</si>
  <si>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</si>
  <si>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</si>
  <si>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</si>
  <si>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</si>
  <si>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>VIII. Договори с лица, които извършват дейност в области, свързани с вземаните от лицето, заемащо висша публична длъжност, решения в кръга на неговите правомощия или задължения по служба:</t>
  </si>
  <si>
    <t/>
  </si>
  <si>
    <t>v1.0</t>
  </si>
  <si>
    <t>НВУ "Васил Левски"</t>
  </si>
  <si>
    <t>Експерт</t>
  </si>
  <si>
    <t>4C88152C</t>
  </si>
  <si>
    <t>[02.06.2023.14:09:34/Aneliya I. Panayotova]: Запис диск, APP: 15.0.5249, OS: Windows (64-bit) NT :.00</t>
  </si>
  <si>
    <t>Памела ХХХХХХХХХ Ламбева</t>
  </si>
  <si>
    <t>9ХХХХХХХХХ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</si>
</sst>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u/>
      <sz val="14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C0C0C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164" fontId="5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8" fillId="3" borderId="2" xfId="0" applyNumberFormat="1" applyFont="1" applyFill="1" applyBorder="1" applyAlignment="1" applyProtection="1">
      <alignment horizontal="center"/>
    </xf>
    <xf numFmtId="0" fontId="9" fillId="3" borderId="0" xfId="0" applyFont="1" applyFill="1" applyProtection="1"/>
    <xf numFmtId="49" fontId="5" fillId="3" borderId="3" xfId="0" applyNumberFormat="1" applyFont="1" applyFill="1" applyBorder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center"/>
    </xf>
    <xf numFmtId="49" fontId="5" fillId="3" borderId="4" xfId="0" applyNumberFormat="1" applyFont="1" applyFill="1" applyBorder="1" applyProtection="1"/>
    <xf numFmtId="49" fontId="5" fillId="3" borderId="0" xfId="0" applyNumberFormat="1" applyFont="1" applyFill="1" applyProtection="1"/>
    <xf numFmtId="49" fontId="5" fillId="3" borderId="5" xfId="0" applyNumberFormat="1" applyFont="1" applyFill="1" applyBorder="1" applyAlignment="1" applyProtection="1"/>
    <xf numFmtId="49" fontId="5" fillId="3" borderId="6" xfId="0" applyNumberFormat="1" applyFont="1" applyFill="1" applyBorder="1" applyAlignment="1" applyProtection="1"/>
    <xf numFmtId="49" fontId="5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10" fillId="3" borderId="0" xfId="0" applyNumberFormat="1" applyFont="1" applyFill="1" applyProtection="1"/>
    <xf numFmtId="49" fontId="11" fillId="3" borderId="0" xfId="0" applyNumberFormat="1" applyFont="1" applyFill="1" applyProtection="1"/>
    <xf numFmtId="49" fontId="10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5" fillId="3" borderId="0" xfId="0" applyNumberFormat="1" applyFont="1" applyFill="1" applyBorder="1" applyProtection="1"/>
    <xf numFmtId="49" fontId="12" fillId="3" borderId="0" xfId="0" applyNumberFormat="1" applyFont="1" applyFill="1" applyBorder="1" applyProtection="1"/>
    <xf numFmtId="0" fontId="0" fillId="0" borderId="0" xfId="0" applyFont="1" applyFill="1" applyProtection="1"/>
    <xf numFmtId="49" fontId="5" fillId="0" borderId="0" xfId="0" applyNumberFormat="1" applyFont="1" applyFill="1" applyProtection="1"/>
    <xf numFmtId="0" fontId="13" fillId="0" borderId="0" xfId="0" applyFont="1"/>
    <xf numFmtId="0" fontId="13" fillId="3" borderId="0" xfId="0" applyFont="1" applyFill="1"/>
    <xf numFmtId="0" fontId="13" fillId="3" borderId="0" xfId="0" applyFont="1" applyFill="1" applyAlignment="1">
      <alignment horizontal="left"/>
    </xf>
    <xf numFmtId="0" fontId="13" fillId="3" borderId="0" xfId="0" applyFont="1" applyFill="1" applyBorder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3" borderId="7" xfId="0" applyNumberFormat="1" applyFont="1" applyFill="1" applyBorder="1" applyAlignment="1" applyProtection="1">
      <alignment horizontal="center"/>
      <protection locked="0"/>
    </xf>
    <xf numFmtId="49" fontId="15" fillId="3" borderId="2" xfId="0" applyNumberFormat="1" applyFont="1" applyFill="1" applyBorder="1" applyAlignment="1" applyProtection="1">
      <alignment horizontal="center"/>
      <protection locked="0"/>
    </xf>
    <xf numFmtId="0" fontId="16" fillId="3" borderId="0" xfId="0" applyFont="1" applyFill="1" applyAlignment="1">
      <alignment horizontal="left" vertical="center" wrapText="1"/>
    </xf>
    <xf numFmtId="0" fontId="13" fillId="0" borderId="0" xfId="0" applyFont="1" applyFill="1"/>
    <xf numFmtId="0" fontId="13" fillId="0" borderId="0" xfId="0" applyFont="1" applyFill="1" applyBorder="1" applyAlignment="1"/>
    <xf numFmtId="0" fontId="13" fillId="0" borderId="0" xfId="0" applyFont="1" applyFill="1" applyAlignment="1">
      <alignment horizontal="left" vertical="center"/>
    </xf>
    <xf numFmtId="0" fontId="17" fillId="3" borderId="0" xfId="0" applyFont="1" applyFill="1" applyProtection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14" fontId="5" fillId="0" borderId="0" xfId="0" applyNumberFormat="1" applyFont="1" applyBorder="1" applyAlignment="1">
      <alignment horizontal="left"/>
    </xf>
    <xf numFmtId="49" fontId="8" fillId="2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5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 vertical="top" wrapText="1"/>
    </xf>
    <xf numFmtId="0" fontId="5" fillId="0" borderId="0" xfId="0" applyFont="1"/>
    <xf numFmtId="49" fontId="5" fillId="4" borderId="0" xfId="0" applyNumberFormat="1" applyFont="1" applyFill="1" applyBorder="1" applyAlignment="1">
      <alignment horizontal="left" vertical="top" wrapText="1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12" fillId="3" borderId="8" xfId="0" applyNumberFormat="1" applyFont="1" applyFill="1" applyBorder="1" applyAlignment="1" applyProtection="1">
      <alignment horizontal="center"/>
      <protection locked="0"/>
    </xf>
    <xf numFmtId="49" fontId="12" fillId="3" borderId="9" xfId="0" applyNumberFormat="1" applyFont="1" applyFill="1" applyBorder="1" applyAlignment="1" applyProtection="1">
      <alignment horizontal="center"/>
      <protection locked="0"/>
    </xf>
    <xf numFmtId="0" fontId="13" fillId="3" borderId="0" xfId="0" applyFont="1" applyFill="1" applyBorder="1" applyProtection="1"/>
    <xf numFmtId="0" fontId="13" fillId="3" borderId="0" xfId="0" applyFont="1" applyFill="1" applyBorder="1" applyAlignment="1" applyProtection="1">
      <alignment horizontal="center"/>
    </xf>
    <xf numFmtId="0" fontId="13" fillId="3" borderId="0" xfId="0" applyFont="1" applyFill="1" applyProtection="1"/>
    <xf numFmtId="0" fontId="13" fillId="0" borderId="0" xfId="0" applyFont="1" applyProtection="1"/>
    <xf numFmtId="0" fontId="13" fillId="3" borderId="0" xfId="0" applyFont="1" applyFill="1" applyBorder="1" applyAlignment="1" applyProtection="1">
      <alignment horizontal="right"/>
    </xf>
    <xf numFmtId="49" fontId="5" fillId="3" borderId="1" xfId="0" applyNumberFormat="1" applyFont="1" applyFill="1" applyBorder="1" applyAlignment="1" applyProtection="1">
      <alignment shrinkToFit="1"/>
      <protection locked="0"/>
    </xf>
    <xf numFmtId="0" fontId="5" fillId="3" borderId="10" xfId="0" applyFont="1" applyFill="1" applyBorder="1" applyAlignment="1"/>
    <xf numFmtId="0" fontId="18" fillId="4" borderId="0" xfId="0" applyFont="1" applyFill="1" applyAlignment="1">
      <alignment vertical="top"/>
    </xf>
    <xf numFmtId="0" fontId="13" fillId="4" borderId="0" xfId="0" applyFont="1" applyFill="1" applyAlignment="1" applyProtection="1">
      <alignment wrapText="1"/>
      <protection locked="0"/>
    </xf>
    <xf numFmtId="0" fontId="13" fillId="5" borderId="0" xfId="0" applyFont="1" applyFill="1"/>
    <xf numFmtId="0" fontId="26" fillId="3" borderId="8" xfId="0" applyFont="1" applyFill="1" applyBorder="1" applyAlignment="1" applyProtection="1">
      <alignment horizontal="center" vertical="center" wrapText="1"/>
    </xf>
    <xf numFmtId="0" fontId="26" fillId="3" borderId="8" xfId="0" applyFont="1" applyFill="1" applyBorder="1" applyProtection="1"/>
    <xf numFmtId="0" fontId="26" fillId="3" borderId="8" xfId="0" applyFont="1" applyFill="1" applyBorder="1" applyAlignment="1" applyProtection="1">
      <alignment wrapText="1"/>
    </xf>
    <xf numFmtId="49" fontId="19" fillId="3" borderId="0" xfId="0" applyNumberFormat="1" applyFont="1" applyFill="1" applyAlignment="1" applyProtection="1">
      <alignment horizontal="center" wrapText="1"/>
    </xf>
    <xf numFmtId="49" fontId="19" fillId="3" borderId="0" xfId="0" applyNumberFormat="1" applyFont="1" applyFill="1" applyAlignment="1" applyProtection="1">
      <alignment horizontal="center"/>
    </xf>
    <xf numFmtId="49" fontId="20" fillId="3" borderId="0" xfId="0" applyNumberFormat="1" applyFont="1" applyFill="1" applyAlignment="1" applyProtection="1">
      <alignment horizontal="center" vertical="center"/>
    </xf>
    <xf numFmtId="49" fontId="21" fillId="3" borderId="0" xfId="0" applyNumberFormat="1" applyFont="1" applyFill="1" applyAlignment="1" applyProtection="1">
      <alignment horizontal="center" vertical="center"/>
    </xf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23" fillId="3" borderId="0" xfId="0" applyNumberFormat="1" applyFont="1" applyFill="1" applyAlignment="1" applyProtection="1">
      <alignment horizontal="center" vertical="center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24" fillId="3" borderId="0" xfId="0" applyNumberFormat="1" applyFont="1" applyFill="1" applyAlignment="1" applyProtection="1">
      <alignment horizontal="center"/>
    </xf>
    <xf numFmtId="49" fontId="10" fillId="3" borderId="0" xfId="0" applyNumberFormat="1" applyFont="1" applyFill="1" applyAlignment="1" applyProtection="1">
      <alignment horizontal="center"/>
    </xf>
    <xf numFmtId="49" fontId="8" fillId="3" borderId="9" xfId="0" applyNumberFormat="1" applyFont="1" applyFill="1" applyBorder="1" applyAlignment="1" applyProtection="1">
      <alignment horizontal="center"/>
    </xf>
    <xf numFmtId="49" fontId="8" fillId="3" borderId="11" xfId="0" applyNumberFormat="1" applyFont="1" applyFill="1" applyBorder="1" applyAlignment="1" applyProtection="1">
      <alignment horizontal="center"/>
    </xf>
    <xf numFmtId="49" fontId="8" fillId="3" borderId="2" xfId="0" applyNumberFormat="1" applyFont="1" applyFill="1" applyBorder="1" applyAlignment="1" applyProtection="1">
      <alignment horizontal="center"/>
    </xf>
    <xf numFmtId="49" fontId="5" fillId="3" borderId="12" xfId="0" applyNumberFormat="1" applyFont="1" applyFill="1" applyBorder="1" applyProtection="1"/>
    <xf numFmtId="49" fontId="5" fillId="3" borderId="13" xfId="0" applyNumberFormat="1" applyFont="1" applyFill="1" applyBorder="1" applyProtection="1"/>
    <xf numFmtId="49" fontId="5" fillId="3" borderId="14" xfId="0" applyNumberFormat="1" applyFont="1" applyFill="1" applyBorder="1" applyProtection="1"/>
    <xf numFmtId="49" fontId="5" fillId="3" borderId="10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shrinkToFit="1"/>
      <protection locked="0"/>
    </xf>
    <xf numFmtId="49" fontId="15" fillId="3" borderId="2" xfId="0" applyNumberFormat="1" applyFont="1" applyFill="1" applyBorder="1" applyAlignment="1" applyProtection="1">
      <alignment shrinkToFit="1"/>
      <protection locked="0"/>
    </xf>
    <xf numFmtId="49" fontId="15" fillId="3" borderId="11" xfId="0" applyNumberFormat="1" applyFont="1" applyFill="1" applyBorder="1" applyAlignment="1" applyProtection="1">
      <alignment shrinkToFit="1"/>
      <protection locked="0"/>
    </xf>
    <xf numFmtId="49" fontId="5" fillId="3" borderId="0" xfId="0" applyNumberFormat="1" applyFont="1" applyFill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right"/>
    </xf>
    <xf numFmtId="49" fontId="8" fillId="3" borderId="0" xfId="0" applyNumberFormat="1" applyFont="1" applyFill="1" applyBorder="1" applyAlignment="1" applyProtection="1">
      <alignment horizontal="center"/>
    </xf>
    <xf numFmtId="49" fontId="5" fillId="3" borderId="13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horizontal="center" vertical="center" shrinkToFit="1"/>
    </xf>
    <xf numFmtId="49" fontId="15" fillId="3" borderId="11" xfId="0" applyNumberFormat="1" applyFont="1" applyFill="1" applyBorder="1" applyAlignment="1" applyProtection="1">
      <alignment horizontal="center" vertical="center" shrinkToFit="1"/>
    </xf>
    <xf numFmtId="49" fontId="15" fillId="3" borderId="2" xfId="0" applyNumberFormat="1" applyFont="1" applyFill="1" applyBorder="1" applyAlignment="1" applyProtection="1">
      <alignment horizontal="center" vertical="center" shrinkToFit="1"/>
    </xf>
    <xf numFmtId="49" fontId="12" fillId="3" borderId="0" xfId="0" applyNumberFormat="1" applyFont="1" applyFill="1" applyAlignment="1" applyProtection="1">
      <alignment horizontal="center"/>
    </xf>
    <xf numFmtId="0" fontId="13" fillId="3" borderId="13" xfId="0" applyFont="1" applyFill="1" applyBorder="1" applyAlignment="1" applyProtection="1">
      <alignment horizontal="center"/>
    </xf>
    <xf numFmtId="0" fontId="17" fillId="3" borderId="0" xfId="0" applyFont="1" applyFill="1" applyAlignment="1" applyProtection="1">
      <alignment horizontal="center"/>
    </xf>
    <xf numFmtId="0" fontId="5" fillId="3" borderId="10" xfId="0" applyFont="1" applyFill="1" applyBorder="1" applyAlignment="1"/>
    <xf numFmtId="49" fontId="26" fillId="3" borderId="9" xfId="0" applyNumberFormat="1" applyFont="1" applyFill="1" applyBorder="1" applyAlignment="1" applyProtection="1">
      <alignment shrinkToFit="1"/>
    </xf>
    <xf numFmtId="49" fontId="26" fillId="3" borderId="11" xfId="0" applyNumberFormat="1" applyFont="1" applyFill="1" applyBorder="1" applyAlignment="1" applyProtection="1">
      <alignment shrinkToFit="1"/>
    </xf>
    <xf numFmtId="49" fontId="26" fillId="3" borderId="2" xfId="0" applyNumberFormat="1" applyFont="1" applyFill="1" applyBorder="1" applyAlignment="1" applyProtection="1">
      <alignment shrinkToFit="1"/>
    </xf>
    <xf numFmtId="0" fontId="16" fillId="3" borderId="0" xfId="0" applyFont="1" applyFill="1" applyAlignment="1">
      <alignment horizontal="left" vertical="center" wrapText="1"/>
    </xf>
    <xf numFmtId="0" fontId="13" fillId="3" borderId="0" xfId="0" applyFont="1" applyFill="1" applyBorder="1" applyAlignment="1">
      <alignment horizontal="right"/>
    </xf>
    <xf numFmtId="0" fontId="26" fillId="3" borderId="9" xfId="0" applyFont="1" applyFill="1" applyBorder="1" applyAlignment="1" applyProtection="1">
      <alignment horizontal="center" vertical="center"/>
    </xf>
    <xf numFmtId="0" fontId="26" fillId="3" borderId="11" xfId="0" applyFont="1" applyFill="1" applyBorder="1" applyAlignment="1" applyProtection="1">
      <alignment horizontal="center" vertical="center"/>
    </xf>
    <xf numFmtId="0" fontId="26" fillId="3" borderId="2" xfId="0" applyFont="1" applyFill="1" applyBorder="1" applyAlignment="1" applyProtection="1">
      <alignment horizontal="center" vertical="center"/>
    </xf>
    <xf numFmtId="0" fontId="13" fillId="3" borderId="0" xfId="0" applyFont="1" applyFill="1" applyAlignment="1"/>
    <xf numFmtId="0" fontId="5" fillId="3" borderId="10" xfId="0" applyFont="1" applyFill="1" applyBorder="1" applyAlignment="1">
      <alignment wrapText="1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5" xfId="0" applyNumberFormat="1" applyFont="1" applyFill="1" applyBorder="1" applyAlignment="1">
      <alignment horizontal="center" vertical="center"/>
    </xf>
    <xf numFmtId="0" fontId="13" fillId="3" borderId="17" xfId="0" applyNumberFormat="1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top"/>
    </xf>
    <xf numFmtId="0" fontId="13" fillId="3" borderId="18" xfId="0" applyFont="1" applyFill="1" applyBorder="1" applyAlignment="1">
      <alignment horizontal="center" vertical="top"/>
    </xf>
    <xf numFmtId="0" fontId="13" fillId="3" borderId="16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/>
    </xf>
    <xf numFmtId="0" fontId="13" fillId="3" borderId="18" xfId="0" applyFont="1" applyFill="1" applyBorder="1" applyAlignment="1">
      <alignment horizontal="left" vertical="center"/>
    </xf>
    <xf numFmtId="0" fontId="13" fillId="3" borderId="20" xfId="0" applyFont="1" applyFill="1" applyBorder="1" applyAlignment="1">
      <alignment horizontal="left" vertical="center"/>
    </xf>
    <xf numFmtId="0" fontId="25" fillId="3" borderId="15" xfId="0" applyNumberFormat="1" applyFont="1" applyFill="1" applyBorder="1" applyAlignment="1">
      <alignment horizontal="center" vertical="center"/>
    </xf>
    <xf numFmtId="0" fontId="25" fillId="3" borderId="16" xfId="0" applyNumberFormat="1" applyFont="1" applyFill="1" applyBorder="1" applyAlignment="1">
      <alignment horizontal="center" vertical="center"/>
    </xf>
    <xf numFmtId="0" fontId="25" fillId="3" borderId="19" xfId="0" applyNumberFormat="1" applyFont="1" applyFill="1" applyBorder="1" applyAlignment="1">
      <alignment horizontal="center" vertical="center"/>
    </xf>
    <xf numFmtId="0" fontId="25" fillId="3" borderId="17" xfId="0" applyNumberFormat="1" applyFont="1" applyFill="1" applyBorder="1" applyAlignment="1">
      <alignment horizontal="center" vertical="center"/>
    </xf>
    <xf numFmtId="0" fontId="25" fillId="3" borderId="18" xfId="0" applyNumberFormat="1" applyFont="1" applyFill="1" applyBorder="1" applyAlignment="1">
      <alignment horizontal="center" vertical="center"/>
    </xf>
    <xf numFmtId="0" fontId="25" fillId="3" borderId="20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/>
    <xf numFmtId="0" fontId="13" fillId="3" borderId="0" xfId="0" applyFont="1" applyFill="1" applyAlignment="1">
      <alignment horizontal="left"/>
    </xf>
    <xf numFmtId="14" fontId="25" fillId="3" borderId="1" xfId="0" applyNumberFormat="1" applyFont="1" applyFill="1" applyBorder="1" applyAlignment="1" applyProtection="1">
      <alignment horizontal="left" shrinkToFit="1"/>
      <protection locked="0"/>
    </xf>
    <xf numFmtId="0" fontId="16" fillId="3" borderId="0" xfId="0" applyFont="1" applyFill="1" applyAlignment="1">
      <alignment vertical="center" wrapText="1"/>
    </xf>
    <xf numFmtId="49" fontId="5" fillId="3" borderId="0" xfId="0" applyNumberFormat="1" applyFont="1" applyFill="1" applyBorder="1" applyAlignment="1" applyProtection="1">
      <alignment horizontal="center"/>
    </xf>
    <xf numFmtId="0" fontId="5" fillId="3" borderId="21" xfId="0" applyFont="1" applyFill="1" applyBorder="1" applyAlignment="1"/>
    <xf numFmtId="0" fontId="5" fillId="3" borderId="0" xfId="0" applyFont="1" applyFill="1" applyBorder="1" applyAlignment="1"/>
    <xf numFmtId="0" fontId="13" fillId="3" borderId="0" xfId="0" applyFont="1" applyFill="1" applyBorder="1" applyProtection="1"/>
  </cellXfs>
  <cellStyles count="1">
    <cellStyle name="Нормален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657225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171450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171450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171450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topLeftCell="A13" zoomScale="95" zoomScaleNormal="95" workbookViewId="0">
      <selection activeCell="I21" sqref="I21:M21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8" ht="39.950000000000003" customHeight="1" x14ac:dyDescent="0.25">
      <c r="A2" s="72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79" t="s">
        <v>26</v>
      </c>
      <c r="B4" s="80"/>
      <c r="C4" s="80"/>
      <c r="D4" s="80"/>
      <c r="E4" s="81"/>
      <c r="F4" s="5" t="s">
        <v>27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82"/>
      <c r="B5" s="83"/>
      <c r="C5" s="83"/>
      <c r="D5" s="83"/>
      <c r="E5" s="84"/>
      <c r="F5" s="35" t="s">
        <v>132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28</v>
      </c>
      <c r="B6" s="60" t="s">
        <v>132</v>
      </c>
      <c r="C6" s="8" t="s">
        <v>29</v>
      </c>
      <c r="D6" s="1"/>
      <c r="E6" s="9" t="s">
        <v>30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85" t="s">
        <v>25</v>
      </c>
      <c r="C7" s="85"/>
      <c r="D7" s="85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74" t="s">
        <v>31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78" t="s">
        <v>56</v>
      </c>
      <c r="G11" s="78"/>
      <c r="H11" s="78"/>
      <c r="I11" s="78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76" t="s">
        <v>37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77" t="s">
        <v>130</v>
      </c>
      <c r="G15" s="77"/>
      <c r="H15" s="77"/>
      <c r="I15" s="77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68"/>
      <c r="G16" s="69"/>
      <c r="H16" s="69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21</v>
      </c>
      <c r="H17" s="17"/>
      <c r="I17" s="86" t="s">
        <v>138</v>
      </c>
      <c r="J17" s="88"/>
      <c r="K17" s="88"/>
      <c r="L17" s="88"/>
      <c r="M17" s="87"/>
      <c r="N17" s="18"/>
      <c r="O17" s="23"/>
    </row>
    <row r="18" spans="1:18" ht="8.1" customHeight="1" x14ac:dyDescent="0.25">
      <c r="A18" s="89"/>
      <c r="B18" s="90"/>
      <c r="C18" s="91"/>
      <c r="D18" s="91"/>
      <c r="E18" s="91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36</v>
      </c>
      <c r="H19" s="17"/>
      <c r="I19" s="86" t="s">
        <v>139</v>
      </c>
      <c r="J19" s="87"/>
      <c r="K19" s="21"/>
      <c r="L19" s="21"/>
      <c r="M19" s="21"/>
      <c r="N19" s="18"/>
      <c r="O19" s="23"/>
    </row>
    <row r="20" spans="1:18" ht="8.1" customHeight="1" x14ac:dyDescent="0.25">
      <c r="A20" s="89"/>
      <c r="B20" s="90"/>
      <c r="C20" s="91"/>
      <c r="D20" s="91"/>
      <c r="E20" s="91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22</v>
      </c>
      <c r="H21" s="17"/>
      <c r="I21" s="86" t="s">
        <v>134</v>
      </c>
      <c r="J21" s="88"/>
      <c r="K21" s="88"/>
      <c r="L21" s="88"/>
      <c r="M21" s="87"/>
      <c r="N21" s="14"/>
      <c r="O21" s="22"/>
      <c r="P21" s="22"/>
      <c r="Q21" s="22"/>
      <c r="R21" s="22"/>
    </row>
    <row r="22" spans="1:18" ht="8.1" customHeight="1" x14ac:dyDescent="0.25">
      <c r="A22" s="89"/>
      <c r="B22" s="90"/>
      <c r="C22" s="91"/>
      <c r="D22" s="91"/>
      <c r="E22" s="91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23</v>
      </c>
      <c r="H23" s="17"/>
      <c r="I23" s="86" t="s">
        <v>135</v>
      </c>
      <c r="J23" s="88"/>
      <c r="K23" s="88"/>
      <c r="L23" s="88"/>
      <c r="M23" s="87"/>
      <c r="N23" s="14"/>
      <c r="O23" s="22"/>
      <c r="P23" s="22"/>
      <c r="Q23" s="22"/>
      <c r="R23" s="22"/>
    </row>
    <row r="24" spans="1:18" ht="8.1" customHeight="1" x14ac:dyDescent="0.25">
      <c r="A24" s="89"/>
      <c r="B24" s="90"/>
      <c r="C24" s="91"/>
      <c r="D24" s="91"/>
      <c r="E24" s="91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96" t="s">
        <v>58</v>
      </c>
      <c r="B25" s="96"/>
      <c r="C25" s="93" t="s">
        <v>136</v>
      </c>
      <c r="D25" s="94"/>
      <c r="E25" s="95"/>
      <c r="F25" s="14"/>
      <c r="G25" s="17" t="s">
        <v>24</v>
      </c>
      <c r="H25" s="17"/>
      <c r="I25" s="53" t="s">
        <v>132</v>
      </c>
      <c r="J25" s="54" t="s">
        <v>132</v>
      </c>
      <c r="K25" s="53" t="s">
        <v>132</v>
      </c>
      <c r="L25" s="10"/>
      <c r="M25" s="10"/>
      <c r="N25" s="14"/>
    </row>
    <row r="26" spans="1:18" ht="12" customHeight="1" x14ac:dyDescent="0.25">
      <c r="A26" s="98" t="s">
        <v>133</v>
      </c>
      <c r="B26" s="98"/>
      <c r="C26" s="97" t="s">
        <v>59</v>
      </c>
      <c r="D26" s="97"/>
      <c r="E26" s="97"/>
      <c r="F26" s="14"/>
      <c r="G26" s="10"/>
      <c r="H26" s="10"/>
      <c r="I26" s="92" t="s">
        <v>25</v>
      </c>
      <c r="J26" s="92"/>
      <c r="K26" s="92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  <mergeCell ref="I19:J19"/>
    <mergeCell ref="I21:M21"/>
    <mergeCell ref="I17:M17"/>
    <mergeCell ref="A18:B18"/>
    <mergeCell ref="C18:E18"/>
    <mergeCell ref="A20:B20"/>
    <mergeCell ref="C20:E20"/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657225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171450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171450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autoLine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171450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opLeftCell="A16" zoomScale="95" zoomScaleNormal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0" t="s">
        <v>53</v>
      </c>
      <c r="B1" s="111"/>
      <c r="C1" s="111"/>
      <c r="D1" s="111"/>
      <c r="E1" s="120" t="str">
        <f>TRIM(Name)</f>
        <v>Памела ХХХХХХХХХ Ламбева</v>
      </c>
      <c r="F1" s="121"/>
      <c r="G1" s="121"/>
      <c r="H1" s="121"/>
      <c r="I1" s="121"/>
      <c r="J1" s="121"/>
      <c r="K1" s="122"/>
      <c r="L1" s="112" t="s">
        <v>36</v>
      </c>
      <c r="M1" s="116" t="str">
        <f>TRIM(EGN)</f>
        <v>9ХХХХХХХХХ</v>
      </c>
      <c r="N1" s="117"/>
      <c r="O1" s="25"/>
    </row>
    <row r="2" spans="1:16" ht="15" customHeight="1" thickBot="1" x14ac:dyDescent="0.25">
      <c r="A2" s="114" t="s">
        <v>47</v>
      </c>
      <c r="B2" s="115"/>
      <c r="C2" s="115"/>
      <c r="D2" s="115"/>
      <c r="E2" s="123"/>
      <c r="F2" s="124"/>
      <c r="G2" s="124"/>
      <c r="H2" s="124"/>
      <c r="I2" s="124"/>
      <c r="J2" s="124"/>
      <c r="K2" s="125"/>
      <c r="L2" s="113"/>
      <c r="M2" s="118"/>
      <c r="N2" s="119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03" t="s">
        <v>45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08" t="s">
        <v>44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15" customHeight="1" x14ac:dyDescent="0.25">
      <c r="A8" s="126" t="s">
        <v>48</v>
      </c>
      <c r="B8" s="126"/>
      <c r="C8" s="126"/>
      <c r="D8" s="126"/>
      <c r="E8" s="126"/>
      <c r="F8" s="126"/>
      <c r="G8" s="126"/>
      <c r="H8" s="126"/>
      <c r="I8" s="27" t="s">
        <v>2</v>
      </c>
      <c r="J8" s="26"/>
      <c r="K8" s="25"/>
      <c r="L8" s="34" t="s">
        <v>42</v>
      </c>
      <c r="M8" s="104" t="s">
        <v>32</v>
      </c>
      <c r="N8" s="104"/>
      <c r="O8" s="25"/>
    </row>
    <row r="9" spans="1:16" ht="39.950000000000003" customHeight="1" x14ac:dyDescent="0.2">
      <c r="A9" s="65" t="s">
        <v>4</v>
      </c>
      <c r="B9" s="105" t="s">
        <v>5</v>
      </c>
      <c r="C9" s="106"/>
      <c r="D9" s="106"/>
      <c r="E9" s="106"/>
      <c r="F9" s="106"/>
      <c r="G9" s="106"/>
      <c r="H9" s="107"/>
      <c r="I9" s="105" t="s">
        <v>6</v>
      </c>
      <c r="J9" s="106"/>
      <c r="K9" s="106"/>
      <c r="L9" s="106"/>
      <c r="M9" s="106"/>
      <c r="N9" s="107"/>
      <c r="O9" s="25"/>
    </row>
    <row r="10" spans="1:16" ht="15" customHeight="1" x14ac:dyDescent="0.2">
      <c r="A10" s="66" t="str">
        <f>ROW()-ROW(Table1_1)&amp;"."</f>
        <v>1.</v>
      </c>
      <c r="B10" s="100" t="s">
        <v>132</v>
      </c>
      <c r="C10" s="101"/>
      <c r="D10" s="101"/>
      <c r="E10" s="101"/>
      <c r="F10" s="101"/>
      <c r="G10" s="101"/>
      <c r="H10" s="102"/>
      <c r="I10" s="100" t="s">
        <v>132</v>
      </c>
      <c r="J10" s="101"/>
      <c r="K10" s="101"/>
      <c r="L10" s="101"/>
      <c r="M10" s="101"/>
      <c r="N10" s="102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27" t="s">
        <v>49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25"/>
    </row>
    <row r="13" spans="1:16" ht="15" customHeight="1" x14ac:dyDescent="0.25">
      <c r="A13" s="109" t="s">
        <v>43</v>
      </c>
      <c r="B13" s="109"/>
      <c r="C13" s="109"/>
      <c r="D13" s="109"/>
      <c r="E13" s="109"/>
      <c r="F13" s="109"/>
      <c r="G13" s="109"/>
      <c r="H13" s="109"/>
      <c r="I13" s="27" t="s">
        <v>2</v>
      </c>
      <c r="J13" s="27"/>
      <c r="K13" s="25"/>
      <c r="L13" s="34" t="s">
        <v>42</v>
      </c>
      <c r="M13" s="104" t="s">
        <v>33</v>
      </c>
      <c r="N13" s="104"/>
      <c r="O13" s="28"/>
      <c r="P13" s="38"/>
    </row>
    <row r="14" spans="1:16" ht="39.950000000000003" customHeight="1" x14ac:dyDescent="0.2">
      <c r="A14" s="65" t="s">
        <v>4</v>
      </c>
      <c r="B14" s="105" t="s">
        <v>5</v>
      </c>
      <c r="C14" s="106"/>
      <c r="D14" s="106"/>
      <c r="E14" s="106"/>
      <c r="F14" s="106"/>
      <c r="G14" s="106"/>
      <c r="H14" s="107"/>
      <c r="I14" s="105" t="s">
        <v>7</v>
      </c>
      <c r="J14" s="106"/>
      <c r="K14" s="106"/>
      <c r="L14" s="106"/>
      <c r="M14" s="106"/>
      <c r="N14" s="107"/>
      <c r="O14" s="25"/>
    </row>
    <row r="15" spans="1:16" ht="15" customHeight="1" x14ac:dyDescent="0.2">
      <c r="A15" s="66" t="str">
        <f>ROW()-ROW(Table1_2)&amp;"."</f>
        <v>1.</v>
      </c>
      <c r="B15" s="100" t="s">
        <v>132</v>
      </c>
      <c r="C15" s="101"/>
      <c r="D15" s="101"/>
      <c r="E15" s="101"/>
      <c r="F15" s="101"/>
      <c r="G15" s="101"/>
      <c r="H15" s="102"/>
      <c r="I15" s="100" t="s">
        <v>132</v>
      </c>
      <c r="J15" s="101"/>
      <c r="K15" s="101"/>
      <c r="L15" s="101"/>
      <c r="M15" s="101"/>
      <c r="N15" s="102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99" t="s">
        <v>50</v>
      </c>
      <c r="B17" s="99"/>
      <c r="C17" s="99"/>
      <c r="D17" s="99"/>
      <c r="E17" s="99"/>
      <c r="F17" s="99"/>
      <c r="G17" s="99"/>
      <c r="H17" s="99"/>
      <c r="I17" s="27" t="s">
        <v>2</v>
      </c>
      <c r="J17" s="27"/>
      <c r="K17" s="25"/>
      <c r="L17" s="34" t="s">
        <v>42</v>
      </c>
      <c r="M17" s="104" t="s">
        <v>34</v>
      </c>
      <c r="N17" s="104"/>
      <c r="O17" s="28"/>
      <c r="P17" s="38"/>
    </row>
    <row r="18" spans="1:16" ht="39.950000000000003" customHeight="1" x14ac:dyDescent="0.2">
      <c r="A18" s="65" t="s">
        <v>4</v>
      </c>
      <c r="B18" s="105" t="s">
        <v>10</v>
      </c>
      <c r="C18" s="106"/>
      <c r="D18" s="106"/>
      <c r="E18" s="106"/>
      <c r="F18" s="106"/>
      <c r="G18" s="106"/>
      <c r="H18" s="107"/>
      <c r="I18" s="105" t="s">
        <v>11</v>
      </c>
      <c r="J18" s="106"/>
      <c r="K18" s="106"/>
      <c r="L18" s="106"/>
      <c r="M18" s="106"/>
      <c r="N18" s="107"/>
      <c r="O18" s="25"/>
    </row>
    <row r="19" spans="1:16" ht="15" customHeight="1" x14ac:dyDescent="0.2">
      <c r="A19" s="66" t="str">
        <f>ROW()-ROW(Table1_3)&amp;"."</f>
        <v>1.</v>
      </c>
      <c r="B19" s="100" t="s">
        <v>132</v>
      </c>
      <c r="C19" s="101"/>
      <c r="D19" s="101"/>
      <c r="E19" s="101"/>
      <c r="F19" s="101"/>
      <c r="G19" s="101"/>
      <c r="H19" s="102"/>
      <c r="I19" s="100" t="s">
        <v>132</v>
      </c>
      <c r="J19" s="101"/>
      <c r="K19" s="101"/>
      <c r="L19" s="101"/>
      <c r="M19" s="101"/>
      <c r="N19" s="102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08" t="s">
        <v>46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99" t="s">
        <v>51</v>
      </c>
      <c r="B23" s="99"/>
      <c r="C23" s="99"/>
      <c r="D23" s="99"/>
      <c r="E23" s="99"/>
      <c r="F23" s="99"/>
      <c r="G23" s="99"/>
      <c r="H23" s="99"/>
      <c r="I23" s="27" t="s">
        <v>2</v>
      </c>
      <c r="J23" s="27"/>
      <c r="K23" s="25"/>
      <c r="L23" s="34" t="s">
        <v>42</v>
      </c>
      <c r="M23" s="104" t="s">
        <v>35</v>
      </c>
      <c r="N23" s="104"/>
      <c r="O23" s="28"/>
      <c r="P23" s="38"/>
    </row>
    <row r="24" spans="1:16" ht="39.950000000000003" customHeight="1" x14ac:dyDescent="0.2">
      <c r="A24" s="67" t="s">
        <v>4</v>
      </c>
      <c r="B24" s="105" t="s">
        <v>5</v>
      </c>
      <c r="C24" s="106"/>
      <c r="D24" s="106"/>
      <c r="E24" s="106"/>
      <c r="F24" s="106"/>
      <c r="G24" s="106"/>
      <c r="H24" s="107"/>
      <c r="I24" s="105" t="s">
        <v>6</v>
      </c>
      <c r="J24" s="106"/>
      <c r="K24" s="106"/>
      <c r="L24" s="106"/>
      <c r="M24" s="106"/>
      <c r="N24" s="107"/>
      <c r="O24" s="25"/>
    </row>
    <row r="25" spans="1:16" ht="15" customHeight="1" x14ac:dyDescent="0.2">
      <c r="A25" s="66" t="str">
        <f>ROW()-ROW(Table2_1)&amp;"."</f>
        <v>1.</v>
      </c>
      <c r="B25" s="100" t="s">
        <v>132</v>
      </c>
      <c r="C25" s="101"/>
      <c r="D25" s="101"/>
      <c r="E25" s="101"/>
      <c r="F25" s="101"/>
      <c r="G25" s="101"/>
      <c r="H25" s="102"/>
      <c r="I25" s="100" t="s">
        <v>132</v>
      </c>
      <c r="J25" s="101"/>
      <c r="K25" s="101"/>
      <c r="L25" s="101"/>
      <c r="M25" s="101"/>
      <c r="N25" s="102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08" t="s">
        <v>52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25"/>
    </row>
    <row r="28" spans="1:16" ht="15" customHeight="1" x14ac:dyDescent="0.25">
      <c r="A28" s="109" t="s">
        <v>43</v>
      </c>
      <c r="B28" s="109"/>
      <c r="C28" s="109"/>
      <c r="D28" s="109"/>
      <c r="E28" s="109"/>
      <c r="F28" s="109"/>
      <c r="G28" s="109"/>
      <c r="H28" s="109"/>
      <c r="I28" s="27" t="s">
        <v>2</v>
      </c>
      <c r="J28" s="27"/>
      <c r="K28" s="25"/>
      <c r="L28" s="34" t="s">
        <v>42</v>
      </c>
      <c r="M28" s="104" t="s">
        <v>3</v>
      </c>
      <c r="N28" s="104"/>
      <c r="O28" s="28"/>
      <c r="P28" s="38"/>
    </row>
    <row r="29" spans="1:16" ht="39.950000000000003" customHeight="1" x14ac:dyDescent="0.2">
      <c r="A29" s="65" t="s">
        <v>4</v>
      </c>
      <c r="B29" s="105" t="s">
        <v>5</v>
      </c>
      <c r="C29" s="106"/>
      <c r="D29" s="106"/>
      <c r="E29" s="106"/>
      <c r="F29" s="106"/>
      <c r="G29" s="106"/>
      <c r="H29" s="107"/>
      <c r="I29" s="105" t="s">
        <v>7</v>
      </c>
      <c r="J29" s="106"/>
      <c r="K29" s="106"/>
      <c r="L29" s="106"/>
      <c r="M29" s="106"/>
      <c r="N29" s="107"/>
      <c r="O29" s="25"/>
    </row>
    <row r="30" spans="1:16" ht="15" customHeight="1" x14ac:dyDescent="0.2">
      <c r="A30" s="66" t="str">
        <f>ROW()-ROW(Table2_2)&amp;"."</f>
        <v>1.</v>
      </c>
      <c r="B30" s="100" t="s">
        <v>132</v>
      </c>
      <c r="C30" s="101"/>
      <c r="D30" s="101"/>
      <c r="E30" s="101"/>
      <c r="F30" s="101"/>
      <c r="G30" s="101"/>
      <c r="H30" s="102"/>
      <c r="I30" s="100" t="s">
        <v>132</v>
      </c>
      <c r="J30" s="101"/>
      <c r="K30" s="101"/>
      <c r="L30" s="101"/>
      <c r="M30" s="101"/>
      <c r="N30" s="102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99" t="s">
        <v>13</v>
      </c>
      <c r="B32" s="99"/>
      <c r="C32" s="99"/>
      <c r="D32" s="99"/>
      <c r="E32" s="99"/>
      <c r="F32" s="99"/>
      <c r="G32" s="99"/>
      <c r="H32" s="99"/>
      <c r="I32" s="27" t="s">
        <v>2</v>
      </c>
      <c r="J32" s="27"/>
      <c r="K32" s="25"/>
      <c r="L32" s="34" t="s">
        <v>42</v>
      </c>
      <c r="M32" s="104" t="s">
        <v>8</v>
      </c>
      <c r="N32" s="104"/>
      <c r="O32" s="28"/>
      <c r="P32" s="38"/>
    </row>
    <row r="33" spans="1:15" ht="39.950000000000003" customHeight="1" x14ac:dyDescent="0.2">
      <c r="A33" s="65" t="s">
        <v>4</v>
      </c>
      <c r="B33" s="105" t="s">
        <v>10</v>
      </c>
      <c r="C33" s="106"/>
      <c r="D33" s="106"/>
      <c r="E33" s="106"/>
      <c r="F33" s="106"/>
      <c r="G33" s="106"/>
      <c r="H33" s="107"/>
      <c r="I33" s="105" t="s">
        <v>11</v>
      </c>
      <c r="J33" s="106"/>
      <c r="K33" s="106"/>
      <c r="L33" s="106"/>
      <c r="M33" s="106"/>
      <c r="N33" s="107"/>
      <c r="O33" s="25"/>
    </row>
    <row r="34" spans="1:15" ht="15" customHeight="1" x14ac:dyDescent="0.2">
      <c r="A34" s="66" t="str">
        <f>ROW()-ROW(Table2_3)&amp;"."</f>
        <v>1.</v>
      </c>
      <c r="B34" s="100" t="s">
        <v>132</v>
      </c>
      <c r="C34" s="101"/>
      <c r="D34" s="101"/>
      <c r="E34" s="101"/>
      <c r="F34" s="101"/>
      <c r="G34" s="101"/>
      <c r="H34" s="102"/>
      <c r="I34" s="100" t="s">
        <v>132</v>
      </c>
      <c r="J34" s="101"/>
      <c r="K34" s="101"/>
      <c r="L34" s="101"/>
      <c r="M34" s="101"/>
      <c r="N34" s="102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B14:H14"/>
    <mergeCell ref="I14:N14"/>
    <mergeCell ref="E1:K2"/>
    <mergeCell ref="A8:H8"/>
    <mergeCell ref="A6:N6"/>
    <mergeCell ref="A12:N12"/>
    <mergeCell ref="A13:H13"/>
    <mergeCell ref="M8:N8"/>
    <mergeCell ref="A1:D1"/>
    <mergeCell ref="L1:L2"/>
    <mergeCell ref="A2:D2"/>
    <mergeCell ref="M13:N13"/>
    <mergeCell ref="M1:N2"/>
    <mergeCell ref="I9:N9"/>
    <mergeCell ref="B33:H33"/>
    <mergeCell ref="I33:N33"/>
    <mergeCell ref="I29:N29"/>
    <mergeCell ref="A27:N27"/>
    <mergeCell ref="A28:H28"/>
    <mergeCell ref="I30:N30"/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B18:H18"/>
    <mergeCell ref="I18:N18"/>
    <mergeCell ref="I24:N24"/>
    <mergeCell ref="A21:N21"/>
    <mergeCell ref="B9:H9"/>
    <mergeCell ref="A23:H23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disabled="1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disabled="1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disabled="1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disabled="1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disabled="1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disabled="1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disabled="1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disabled="1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disabled="1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disabled="1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disabled="1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disabled="1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workbookViewId="0">
      <selection activeCell="L5" sqref="L5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0" t="s">
        <v>53</v>
      </c>
      <c r="B1" s="111"/>
      <c r="C1" s="111"/>
      <c r="D1" s="111"/>
      <c r="E1" s="120" t="str">
        <f>TRIM(Name)</f>
        <v>Памела ХХХХХХХХХ Ламбева</v>
      </c>
      <c r="F1" s="121"/>
      <c r="G1" s="121"/>
      <c r="H1" s="121"/>
      <c r="I1" s="121"/>
      <c r="J1" s="121"/>
      <c r="K1" s="122"/>
      <c r="L1" s="112" t="s">
        <v>36</v>
      </c>
      <c r="M1" s="116" t="str">
        <f>TRIM(EGN)</f>
        <v>9ХХХХХХХХХ</v>
      </c>
      <c r="N1" s="117"/>
      <c r="O1" s="25"/>
    </row>
    <row r="2" spans="1:15" ht="15" customHeight="1" thickBot="1" x14ac:dyDescent="0.25">
      <c r="A2" s="114" t="s">
        <v>47</v>
      </c>
      <c r="B2" s="115"/>
      <c r="C2" s="115"/>
      <c r="D2" s="115"/>
      <c r="E2" s="123"/>
      <c r="F2" s="124"/>
      <c r="G2" s="124"/>
      <c r="H2" s="124"/>
      <c r="I2" s="124"/>
      <c r="J2" s="124"/>
      <c r="K2" s="125"/>
      <c r="L2" s="113"/>
      <c r="M2" s="118"/>
      <c r="N2" s="119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29" t="s">
        <v>131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30"/>
    </row>
    <row r="5" spans="1:15" ht="15" customHeight="1" x14ac:dyDescent="0.25">
      <c r="A5" s="61"/>
      <c r="B5" s="61"/>
      <c r="C5" s="61"/>
      <c r="D5" s="61"/>
      <c r="E5" s="61"/>
      <c r="F5" s="61"/>
      <c r="G5" s="61"/>
      <c r="H5" s="61"/>
      <c r="I5" s="27" t="s">
        <v>2</v>
      </c>
      <c r="J5" s="27"/>
      <c r="K5" s="25"/>
      <c r="L5" s="34" t="s">
        <v>42</v>
      </c>
      <c r="M5" s="104" t="s">
        <v>9</v>
      </c>
      <c r="N5" s="104"/>
      <c r="O5" s="28"/>
    </row>
    <row r="6" spans="1:15" ht="39.950000000000003" customHeight="1" x14ac:dyDescent="0.2">
      <c r="A6" s="65" t="s">
        <v>4</v>
      </c>
      <c r="B6" s="105" t="s">
        <v>14</v>
      </c>
      <c r="C6" s="106"/>
      <c r="D6" s="106"/>
      <c r="E6" s="106"/>
      <c r="F6" s="106"/>
      <c r="G6" s="106"/>
      <c r="H6" s="107"/>
      <c r="I6" s="105" t="s">
        <v>15</v>
      </c>
      <c r="J6" s="106"/>
      <c r="K6" s="106"/>
      <c r="L6" s="106"/>
      <c r="M6" s="106"/>
      <c r="N6" s="107"/>
      <c r="O6" s="25"/>
    </row>
    <row r="7" spans="1:15" ht="15" customHeight="1" x14ac:dyDescent="0.2">
      <c r="A7" s="66" t="str">
        <f>ROW()-ROW(Table3_1)&amp;"."</f>
        <v>1.</v>
      </c>
      <c r="B7" s="100" t="s">
        <v>132</v>
      </c>
      <c r="C7" s="101"/>
      <c r="D7" s="101"/>
      <c r="E7" s="101"/>
      <c r="F7" s="101"/>
      <c r="G7" s="101"/>
      <c r="H7" s="102"/>
      <c r="I7" s="100" t="s">
        <v>132</v>
      </c>
      <c r="J7" s="101"/>
      <c r="K7" s="101"/>
      <c r="L7" s="101"/>
      <c r="M7" s="101"/>
      <c r="N7" s="102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03" t="s">
        <v>16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25"/>
    </row>
    <row r="10" spans="1:15" ht="15" customHeight="1" x14ac:dyDescent="0.25">
      <c r="A10" s="61"/>
      <c r="B10" s="61"/>
      <c r="C10" s="61"/>
      <c r="D10" s="61"/>
      <c r="E10" s="61"/>
      <c r="F10" s="61"/>
      <c r="G10" s="61"/>
      <c r="H10" s="61"/>
      <c r="I10" s="27" t="s">
        <v>2</v>
      </c>
      <c r="J10" s="27"/>
      <c r="K10" s="25"/>
      <c r="L10" s="34" t="s">
        <v>42</v>
      </c>
      <c r="M10" s="104" t="s">
        <v>12</v>
      </c>
      <c r="N10" s="104"/>
      <c r="O10" s="28"/>
    </row>
    <row r="11" spans="1:15" ht="39.950000000000003" customHeight="1" x14ac:dyDescent="0.2">
      <c r="A11" s="65" t="s">
        <v>4</v>
      </c>
      <c r="B11" s="105" t="s">
        <v>17</v>
      </c>
      <c r="C11" s="106"/>
      <c r="D11" s="106"/>
      <c r="E11" s="106"/>
      <c r="F11" s="106"/>
      <c r="G11" s="106"/>
      <c r="H11" s="107"/>
      <c r="I11" s="105" t="s">
        <v>18</v>
      </c>
      <c r="J11" s="106"/>
      <c r="K11" s="106"/>
      <c r="L11" s="106"/>
      <c r="M11" s="106"/>
      <c r="N11" s="107"/>
      <c r="O11" s="25"/>
    </row>
    <row r="12" spans="1:15" ht="15" customHeight="1" x14ac:dyDescent="0.2">
      <c r="A12" s="66" t="str">
        <f>ROW()-ROW(Table4_1)&amp;"."</f>
        <v>1.</v>
      </c>
      <c r="B12" s="100" t="s">
        <v>132</v>
      </c>
      <c r="C12" s="101"/>
      <c r="D12" s="101"/>
      <c r="E12" s="101"/>
      <c r="F12" s="101"/>
      <c r="G12" s="101"/>
      <c r="H12" s="102"/>
      <c r="I12" s="100" t="s">
        <v>132</v>
      </c>
      <c r="J12" s="101"/>
      <c r="K12" s="101"/>
      <c r="L12" s="101"/>
      <c r="M12" s="101"/>
      <c r="N12" s="102"/>
      <c r="O12" s="25"/>
    </row>
    <row r="13" spans="1:15" ht="1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29"/>
      <c r="M13" s="29"/>
      <c r="N13" s="29"/>
      <c r="O13" s="25"/>
    </row>
    <row r="14" spans="1:15" ht="15" customHeight="1" x14ac:dyDescent="0.25">
      <c r="A14" s="57"/>
      <c r="B14" s="58"/>
      <c r="C14" s="130"/>
      <c r="D14" s="130"/>
      <c r="E14" s="58"/>
      <c r="F14" s="57"/>
      <c r="G14" s="57"/>
      <c r="H14" s="57"/>
      <c r="I14" s="57"/>
      <c r="J14" s="57"/>
      <c r="K14" s="59" t="s">
        <v>19</v>
      </c>
      <c r="L14" s="128">
        <v>45036</v>
      </c>
      <c r="M14" s="128"/>
      <c r="N14" s="28" t="s">
        <v>20</v>
      </c>
      <c r="O14" s="25"/>
    </row>
    <row r="15" spans="1:15" x14ac:dyDescent="0.2">
      <c r="A15" s="133"/>
      <c r="B15" s="133"/>
      <c r="C15" s="133"/>
      <c r="D15" s="133"/>
      <c r="E15" s="133"/>
      <c r="F15" s="133"/>
      <c r="G15" s="133"/>
      <c r="H15" s="57"/>
      <c r="I15" s="57"/>
      <c r="J15" s="57"/>
      <c r="K15" s="57"/>
      <c r="L15" s="25"/>
      <c r="M15" s="131"/>
      <c r="N15" s="132"/>
      <c r="O15" s="25"/>
    </row>
  </sheetData>
  <sheetProtection password="85F5" sheet="1" objects="1" scenarios="1" selectLockedCells="1"/>
  <mergeCells count="21">
    <mergeCell ref="M15:N15"/>
    <mergeCell ref="M5:N5"/>
    <mergeCell ref="B6:H6"/>
    <mergeCell ref="I6:N6"/>
    <mergeCell ref="A15:G15"/>
    <mergeCell ref="L14:M14"/>
    <mergeCell ref="A2:D2"/>
    <mergeCell ref="A1:D1"/>
    <mergeCell ref="E1:K2"/>
    <mergeCell ref="B11:H11"/>
    <mergeCell ref="I11:N11"/>
    <mergeCell ref="A4:N4"/>
    <mergeCell ref="B7:H7"/>
    <mergeCell ref="I12:N12"/>
    <mergeCell ref="A9:N9"/>
    <mergeCell ref="M1:N2"/>
    <mergeCell ref="C14:D14"/>
    <mergeCell ref="L1:L2"/>
    <mergeCell ref="I7:N7"/>
    <mergeCell ref="B12:H12"/>
    <mergeCell ref="M10:N10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disabled="1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disabled="1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disabled="1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disabled="1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4"/>
    <col min="6" max="16384" width="9.140625" style="24"/>
  </cols>
  <sheetData>
    <row r="1" spans="1:2" x14ac:dyDescent="0.2">
      <c r="A1" s="62" t="s">
        <v>57</v>
      </c>
      <c r="B1" s="63" t="s">
        <v>137</v>
      </c>
    </row>
    <row r="3" spans="1:2" x14ac:dyDescent="0.2">
      <c r="A3" s="44">
        <v>36526</v>
      </c>
      <c r="B3" s="45" t="s">
        <v>54</v>
      </c>
    </row>
    <row r="4" spans="1:2" x14ac:dyDescent="0.2">
      <c r="A4" s="44">
        <v>73050</v>
      </c>
      <c r="B4" s="45" t="s">
        <v>55</v>
      </c>
    </row>
    <row r="5" spans="1:2" x14ac:dyDescent="0.2">
      <c r="A5" s="44"/>
      <c r="B5" s="45"/>
    </row>
    <row r="6" spans="1:2" x14ac:dyDescent="0.2">
      <c r="A6" s="24" t="s">
        <v>129</v>
      </c>
    </row>
    <row r="7" spans="1:2" x14ac:dyDescent="0.2">
      <c r="A7" s="45" t="s">
        <v>38</v>
      </c>
      <c r="B7" s="45" t="s">
        <v>39</v>
      </c>
    </row>
    <row r="8" spans="1:2" x14ac:dyDescent="0.2">
      <c r="A8" s="46" t="s">
        <v>40</v>
      </c>
      <c r="B8" s="47"/>
    </row>
    <row r="9" spans="1:2" x14ac:dyDescent="0.2">
      <c r="A9" s="46" t="s">
        <v>41</v>
      </c>
      <c r="B9" s="46" t="s">
        <v>42</v>
      </c>
    </row>
    <row r="10" spans="1:2" x14ac:dyDescent="0.2">
      <c r="A10" s="46"/>
      <c r="B10" s="46"/>
    </row>
    <row r="12" spans="1:2" x14ac:dyDescent="0.2">
      <c r="A12" s="24" t="s">
        <v>128</v>
      </c>
    </row>
    <row r="13" spans="1:2" x14ac:dyDescent="0.2">
      <c r="A13" s="45" t="s">
        <v>72</v>
      </c>
      <c r="B13" s="48"/>
    </row>
    <row r="14" spans="1:2" x14ac:dyDescent="0.2">
      <c r="A14" s="49" t="s">
        <v>61</v>
      </c>
      <c r="B14" s="49" t="s">
        <v>62</v>
      </c>
    </row>
    <row r="15" spans="1:2" hidden="1" x14ac:dyDescent="0.2">
      <c r="A15" s="41" t="s">
        <v>73</v>
      </c>
      <c r="B15" s="41" t="s">
        <v>74</v>
      </c>
    </row>
    <row r="16" spans="1:2" hidden="1" x14ac:dyDescent="0.2">
      <c r="A16" s="41" t="s">
        <v>75</v>
      </c>
      <c r="B16" s="41" t="s">
        <v>76</v>
      </c>
    </row>
    <row r="17" spans="1:2" hidden="1" x14ac:dyDescent="0.2">
      <c r="A17" s="41" t="s">
        <v>77</v>
      </c>
      <c r="B17" s="41" t="s">
        <v>78</v>
      </c>
    </row>
    <row r="18" spans="1:2" hidden="1" x14ac:dyDescent="0.2">
      <c r="A18" s="41" t="s">
        <v>79</v>
      </c>
      <c r="B18" s="41" t="s">
        <v>80</v>
      </c>
    </row>
    <row r="19" spans="1:2" hidden="1" x14ac:dyDescent="0.2">
      <c r="A19" s="41" t="s">
        <v>81</v>
      </c>
      <c r="B19" s="41" t="s">
        <v>82</v>
      </c>
    </row>
    <row r="20" spans="1:2" ht="25.5" hidden="1" x14ac:dyDescent="0.2">
      <c r="A20" s="41" t="s">
        <v>83</v>
      </c>
      <c r="B20" s="41" t="s">
        <v>84</v>
      </c>
    </row>
    <row r="21" spans="1:2" hidden="1" x14ac:dyDescent="0.2">
      <c r="A21" s="41" t="s">
        <v>85</v>
      </c>
      <c r="B21" s="41" t="s">
        <v>86</v>
      </c>
    </row>
    <row r="22" spans="1:2" hidden="1" x14ac:dyDescent="0.2">
      <c r="A22" s="41" t="s">
        <v>87</v>
      </c>
      <c r="B22" s="41" t="s">
        <v>88</v>
      </c>
    </row>
    <row r="23" spans="1:2" hidden="1" x14ac:dyDescent="0.2">
      <c r="A23" s="41" t="s">
        <v>89</v>
      </c>
      <c r="B23" s="41" t="s">
        <v>90</v>
      </c>
    </row>
    <row r="24" spans="1:2" hidden="1" x14ac:dyDescent="0.2">
      <c r="A24" s="41">
        <v>10</v>
      </c>
      <c r="B24" s="41" t="s">
        <v>91</v>
      </c>
    </row>
    <row r="25" spans="1:2" hidden="1" x14ac:dyDescent="0.2">
      <c r="A25" s="41">
        <v>11</v>
      </c>
      <c r="B25" s="41" t="s">
        <v>92</v>
      </c>
    </row>
    <row r="26" spans="1:2" hidden="1" x14ac:dyDescent="0.2">
      <c r="A26" s="41">
        <v>12</v>
      </c>
      <c r="B26" s="41" t="s">
        <v>93</v>
      </c>
    </row>
    <row r="27" spans="1:2" hidden="1" x14ac:dyDescent="0.2">
      <c r="A27" s="41">
        <v>13</v>
      </c>
      <c r="B27" s="41" t="s">
        <v>94</v>
      </c>
    </row>
    <row r="28" spans="1:2" ht="25.5" hidden="1" x14ac:dyDescent="0.2">
      <c r="A28" s="41">
        <v>14</v>
      </c>
      <c r="B28" s="41" t="s">
        <v>95</v>
      </c>
    </row>
    <row r="29" spans="1:2" hidden="1" x14ac:dyDescent="0.2">
      <c r="A29" s="41">
        <v>15</v>
      </c>
      <c r="B29" s="41" t="s">
        <v>96</v>
      </c>
    </row>
    <row r="30" spans="1:2" hidden="1" x14ac:dyDescent="0.2">
      <c r="A30" s="41">
        <v>16</v>
      </c>
      <c r="B30" s="41" t="s">
        <v>97</v>
      </c>
    </row>
    <row r="31" spans="1:2" ht="25.5" hidden="1" x14ac:dyDescent="0.2">
      <c r="A31" s="41">
        <v>17</v>
      </c>
      <c r="B31" s="41" t="s">
        <v>98</v>
      </c>
    </row>
    <row r="32" spans="1:2" ht="25.5" hidden="1" x14ac:dyDescent="0.2">
      <c r="A32" s="41">
        <v>18</v>
      </c>
      <c r="B32" s="41" t="s">
        <v>99</v>
      </c>
    </row>
    <row r="33" spans="1:2" hidden="1" x14ac:dyDescent="0.2">
      <c r="A33" s="41">
        <v>19</v>
      </c>
      <c r="B33" s="41" t="s">
        <v>100</v>
      </c>
    </row>
    <row r="34" spans="1:2" hidden="1" x14ac:dyDescent="0.2">
      <c r="A34" s="41">
        <v>20</v>
      </c>
      <c r="B34" s="41" t="s">
        <v>101</v>
      </c>
    </row>
    <row r="35" spans="1:2" hidden="1" x14ac:dyDescent="0.2">
      <c r="A35" s="41">
        <v>21</v>
      </c>
      <c r="B35" s="41" t="s">
        <v>102</v>
      </c>
    </row>
    <row r="36" spans="1:2" hidden="1" x14ac:dyDescent="0.2">
      <c r="A36" s="41">
        <v>22</v>
      </c>
      <c r="B36" s="41" t="s">
        <v>103</v>
      </c>
    </row>
    <row r="37" spans="1:2" ht="25.5" hidden="1" x14ac:dyDescent="0.2">
      <c r="A37" s="41">
        <v>23</v>
      </c>
      <c r="B37" s="41" t="s">
        <v>104</v>
      </c>
    </row>
    <row r="38" spans="1:2" ht="38.25" hidden="1" x14ac:dyDescent="0.2">
      <c r="A38" s="41">
        <v>24</v>
      </c>
      <c r="B38" s="42" t="s">
        <v>105</v>
      </c>
    </row>
    <row r="39" spans="1:2" ht="25.5" hidden="1" x14ac:dyDescent="0.2">
      <c r="A39" s="41">
        <v>25</v>
      </c>
      <c r="B39" s="41" t="s">
        <v>106</v>
      </c>
    </row>
    <row r="40" spans="1:2" ht="25.5" hidden="1" x14ac:dyDescent="0.2">
      <c r="A40" s="41">
        <v>26</v>
      </c>
      <c r="B40" s="41" t="s">
        <v>107</v>
      </c>
    </row>
    <row r="41" spans="1:2" ht="38.25" hidden="1" x14ac:dyDescent="0.2">
      <c r="A41" s="41">
        <v>27</v>
      </c>
      <c r="B41" s="41" t="s">
        <v>108</v>
      </c>
    </row>
    <row r="42" spans="1:2" hidden="1" x14ac:dyDescent="0.2">
      <c r="A42" s="41">
        <v>28</v>
      </c>
      <c r="B42" s="41" t="s">
        <v>109</v>
      </c>
    </row>
    <row r="43" spans="1:2" ht="25.5" hidden="1" x14ac:dyDescent="0.2">
      <c r="A43" s="41">
        <v>29</v>
      </c>
      <c r="B43" s="41" t="s">
        <v>110</v>
      </c>
    </row>
    <row r="44" spans="1:2" ht="25.5" hidden="1" x14ac:dyDescent="0.2">
      <c r="A44" s="41">
        <v>30</v>
      </c>
      <c r="B44" s="41" t="s">
        <v>111</v>
      </c>
    </row>
    <row r="45" spans="1:2" hidden="1" x14ac:dyDescent="0.2">
      <c r="A45" s="51">
        <v>31</v>
      </c>
      <c r="B45" s="41" t="s">
        <v>112</v>
      </c>
    </row>
    <row r="46" spans="1:2" hidden="1" x14ac:dyDescent="0.2">
      <c r="A46" s="43" t="s">
        <v>113</v>
      </c>
      <c r="B46" s="43"/>
    </row>
    <row r="47" spans="1:2" ht="25.5" hidden="1" x14ac:dyDescent="0.2">
      <c r="A47" s="43" t="s">
        <v>114</v>
      </c>
      <c r="B47" s="43" t="s">
        <v>115</v>
      </c>
    </row>
    <row r="48" spans="1:2" ht="25.5" hidden="1" x14ac:dyDescent="0.2">
      <c r="A48" s="43" t="s">
        <v>116</v>
      </c>
      <c r="B48" s="43" t="s">
        <v>117</v>
      </c>
    </row>
    <row r="49" spans="1:2" hidden="1" x14ac:dyDescent="0.2">
      <c r="A49" s="43" t="s">
        <v>118</v>
      </c>
      <c r="B49" s="43" t="s">
        <v>119</v>
      </c>
    </row>
    <row r="50" spans="1:2" ht="25.5" hidden="1" x14ac:dyDescent="0.2">
      <c r="A50" s="43" t="s">
        <v>120</v>
      </c>
      <c r="B50" s="43" t="s">
        <v>121</v>
      </c>
    </row>
    <row r="51" spans="1:2" hidden="1" x14ac:dyDescent="0.2">
      <c r="A51" s="43" t="s">
        <v>122</v>
      </c>
      <c r="B51" s="43" t="s">
        <v>123</v>
      </c>
    </row>
    <row r="52" spans="1:2" ht="38.25" hidden="1" x14ac:dyDescent="0.2">
      <c r="A52" s="51" t="s">
        <v>124</v>
      </c>
      <c r="B52" s="43" t="s">
        <v>125</v>
      </c>
    </row>
    <row r="55" spans="1:2" x14ac:dyDescent="0.2">
      <c r="A55" s="50" t="s">
        <v>127</v>
      </c>
      <c r="B55" s="50"/>
    </row>
    <row r="56" spans="1:2" x14ac:dyDescent="0.2">
      <c r="A56" s="45" t="s">
        <v>60</v>
      </c>
      <c r="B56" s="48"/>
    </row>
    <row r="57" spans="1:2" x14ac:dyDescent="0.2">
      <c r="A57" s="49" t="s">
        <v>61</v>
      </c>
      <c r="B57" s="49" t="s">
        <v>62</v>
      </c>
    </row>
    <row r="58" spans="1:2" hidden="1" x14ac:dyDescent="0.2">
      <c r="A58" s="41">
        <v>1</v>
      </c>
      <c r="B58" s="41" t="s">
        <v>63</v>
      </c>
    </row>
    <row r="59" spans="1:2" hidden="1" x14ac:dyDescent="0.2">
      <c r="A59" s="41">
        <v>2</v>
      </c>
      <c r="B59" s="41" t="s">
        <v>64</v>
      </c>
    </row>
    <row r="60" spans="1:2" hidden="1" x14ac:dyDescent="0.2">
      <c r="A60" s="41">
        <v>3</v>
      </c>
      <c r="B60" s="41" t="s">
        <v>65</v>
      </c>
    </row>
    <row r="61" spans="1:2" hidden="1" x14ac:dyDescent="0.2">
      <c r="A61" s="41">
        <v>4</v>
      </c>
      <c r="B61" s="41" t="s">
        <v>66</v>
      </c>
    </row>
    <row r="62" spans="1:2" hidden="1" x14ac:dyDescent="0.2">
      <c r="A62" s="41">
        <v>9</v>
      </c>
      <c r="B62" s="41" t="s">
        <v>67</v>
      </c>
    </row>
    <row r="65" spans="1:2" x14ac:dyDescent="0.2">
      <c r="A65" s="24" t="s">
        <v>126</v>
      </c>
    </row>
    <row r="66" spans="1:2" x14ac:dyDescent="0.2">
      <c r="A66" s="45" t="s">
        <v>68</v>
      </c>
      <c r="B66" s="48"/>
    </row>
    <row r="67" spans="1:2" x14ac:dyDescent="0.2">
      <c r="A67" s="49" t="s">
        <v>61</v>
      </c>
      <c r="B67" s="49" t="s">
        <v>62</v>
      </c>
    </row>
    <row r="68" spans="1:2" hidden="1" x14ac:dyDescent="0.2">
      <c r="A68" s="41">
        <v>1</v>
      </c>
      <c r="B68" s="41" t="s">
        <v>69</v>
      </c>
    </row>
    <row r="69" spans="1:2" hidden="1" x14ac:dyDescent="0.2">
      <c r="A69" s="41">
        <v>2</v>
      </c>
      <c r="B69" s="41" t="s">
        <v>70</v>
      </c>
    </row>
    <row r="70" spans="1:2" hidden="1" x14ac:dyDescent="0.2">
      <c r="A70" s="41"/>
      <c r="B70" s="41"/>
    </row>
    <row r="71" spans="1:2" hidden="1" x14ac:dyDescent="0.2">
      <c r="A71" s="41" t="s">
        <v>71</v>
      </c>
      <c r="B71" s="41" t="s">
        <v>67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  <vt:lpstr>Стр.2!Печат_заглавия</vt:lpstr>
      <vt:lpstr>Стр.3!Печат_заглавия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Aneliya I. Panayotova</dc:creator>
  <cp:lastModifiedBy>Aneliya I. Panayotova</cp:lastModifiedBy>
  <cp:lastPrinted>2018-05-06T20:26:04Z</cp:lastPrinted>
  <dcterms:created xsi:type="dcterms:W3CDTF">2018-04-20T11:48:22Z</dcterms:created>
  <dcterms:modified xsi:type="dcterms:W3CDTF">2023-06-20T07:25:22Z</dcterms:modified>
</cp:coreProperties>
</file>