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backup_NVU\za_kachvane\KONPI\"/>
    </mc:Choice>
  </mc:AlternateContent>
  <xr:revisionPtr revIDLastSave="0" documentId="8_{23FB0610-20F6-4D53-B1C3-669C97DB0F24}" xr6:coauthVersionLast="47" xr6:coauthVersionMax="47" xr10:uidLastSave="{00000000-0000-0000-0000-000000000000}"/>
  <workbookProtection workbookPassword="C638" lockStructure="1"/>
  <bookViews>
    <workbookView xWindow="-120" yWindow="-120" windowWidth="20730" windowHeight="1116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_xlnm.Print_Titles" localSheetId="1">Стр.2!$1:$3</definedName>
    <definedName name="_xlnm.Print_Titles" localSheetId="2">Стр.3!$1:$3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<sst xmlns="http://schemas.openxmlformats.org/spreadsheetml/2006/main" count="200" uniqueCount="140">
  <si>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</si>
  <si>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</si>
  <si>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</si>
  <si>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</si>
  <si>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</si>
  <si>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</si>
  <si>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</si>
  <si>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</si>
  <si>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</si>
  <si>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</si>
  <si>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</si>
  <si>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</si>
  <si>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</si>
  <si>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</si>
  <si>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</si>
  <si>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</si>
  <si>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</si>
  <si>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</si>
  <si>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</si>
  <si>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</si>
  <si>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</si>
  <si>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</si>
  <si>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</si>
  <si>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</si>
  <si>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</si>
  <si>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</si>
  <si>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</si>
  <si>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</si>
  <si>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</si>
  <si>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</si>
  <si>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</si>
  <si>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</si>
  <si>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</si>
  <si>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</si>
  <si>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</si>
  <si>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</si>
  <si>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</si>
  <si>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</si>
  <si>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</si>
  <si>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</si>
  <si>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</si>
  <si>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</si>
  <si>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</si>
  <si>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</si>
  <si>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</si>
  <si>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</si>
  <si>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</si>
  <si>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</si>
  <si>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</si>
  <si>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</si>
  <si>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</si>
  <si>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</si>
  <si>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</si>
  <si>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</si>
  <si>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</si>
  <si>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</si>
  <si>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</si>
  <si>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</si>
  <si>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</si>
  <si>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</si>
  <si>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</si>
  <si>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</si>
  <si>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</si>
  <si>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</si>
  <si>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</si>
  <si>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</si>
  <si>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</si>
  <si>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</si>
  <si>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</si>
  <si>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</si>
  <si>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</si>
  <si>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</si>
  <si>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</si>
  <si>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</si>
  <si>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</si>
  <si>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</si>
  <si>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</si>
  <si>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</si>
  <si>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</si>
  <si>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</si>
  <si>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</si>
  <si>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</si>
  <si>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</si>
  <si>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</si>
  <si>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</si>
  <si>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</si>
  <si>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</si>
  <si>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</si>
  <si>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</si>
  <si>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</si>
  <si>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</si>
  <si>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</si>
  <si>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</si>
  <si>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</si>
  <si>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</si>
  <si>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</si>
  <si>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</si>
  <si>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</si>
  <si>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</si>
  <si>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</si>
  <si>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</si>
  <si>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</si>
  <si>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</si>
  <si>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</si>
  <si>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</si>
  <si>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</si>
  <si>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</si>
  <si>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</si>
  <si>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</si>
  <si>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</si>
  <si>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</si>
  <si>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</si>
  <si>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</si>
  <si>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</si>
  <si>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</si>
  <si>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</si>
  <si>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</si>
  <si>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</si>
  <si>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</si>
  <si>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</si>
  <si>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</si>
  <si>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</si>
  <si>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</si>
  <si>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</si>
  <si>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</si>
  <si>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</si>
  <si>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</si>
  <si>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</si>
  <si>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</si>
  <si>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</si>
  <si>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</si>
  <si>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</si>
  <si>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</si>
  <si>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</t>
  </si>
  <si>
    <t>НВУ "Васил Левски"</t>
  </si>
  <si>
    <t>експерт</t>
  </si>
  <si>
    <t>770099FA</t>
  </si>
  <si>
    <t>[18.07.2023.16:15:52/Administrator]: Запис диск, APP: 16.0.4266, OS: Windows (32-bit) NT 6.01</t>
  </si>
  <si>
    <t>Петър XXXXXXXXXX Филев</t>
  </si>
  <si>
    <t>81XXXXXXXXXX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</si>
</sst>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74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0" fontId="19" fillId="3" borderId="8" xfId="0" applyFont="1" applyFill="1" applyBorder="1" applyAlignment="1" applyProtection="1">
      <alignment horizontal="center" vertical="center" wrapText="1"/>
    </xf>
    <xf numFmtId="0" fontId="19" fillId="3" borderId="8" xfId="0" applyFont="1" applyFill="1" applyBorder="1" applyProtection="1"/>
    <xf numFmtId="0" fontId="19" fillId="3" borderId="8" xfId="0" applyFont="1" applyFill="1" applyBorder="1" applyAlignment="1" applyProtection="1">
      <alignment wrapText="1"/>
    </xf>
    <xf numFmtId="49" fontId="20" fillId="3" borderId="0" xfId="0" applyNumberFormat="1" applyFont="1" applyFill="1" applyAlignment="1" applyProtection="1">
      <alignment horizontal="center" wrapText="1"/>
    </xf>
    <xf numFmtId="49" fontId="20" fillId="3" borderId="0" xfId="0" applyNumberFormat="1" applyFont="1" applyFill="1" applyAlignment="1" applyProtection="1">
      <alignment horizont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5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Protection="1"/>
    <xf numFmtId="49" fontId="5" fillId="3" borderId="12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5" fillId="3" borderId="12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0" fontId="5" fillId="3" borderId="10" xfId="0" applyFont="1" applyFill="1" applyBorder="1" applyAlignment="1"/>
    <xf numFmtId="49" fontId="19" fillId="3" borderId="9" xfId="0" applyNumberFormat="1" applyFont="1" applyFill="1" applyBorder="1" applyAlignment="1" applyProtection="1">
      <alignment shrinkToFit="1"/>
    </xf>
    <xf numFmtId="49" fontId="19" fillId="3" borderId="11" xfId="0" applyNumberFormat="1" applyFont="1" applyFill="1" applyBorder="1" applyAlignment="1" applyProtection="1">
      <alignment shrinkToFit="1"/>
    </xf>
    <xf numFmtId="49" fontId="19" fillId="3" borderId="2" xfId="0" applyNumberFormat="1" applyFont="1" applyFill="1" applyBorder="1" applyAlignment="1" applyProtection="1">
      <alignment shrinkToFit="1"/>
    </xf>
    <xf numFmtId="0" fontId="16" fillId="3" borderId="0" xfId="0" applyFont="1" applyFill="1" applyAlignment="1">
      <alignment horizontal="left" vertical="center" wrapText="1"/>
    </xf>
    <xf numFmtId="0" fontId="13" fillId="3" borderId="0" xfId="0" applyFont="1" applyFill="1" applyBorder="1" applyAlignment="1">
      <alignment horizontal="right"/>
    </xf>
    <xf numFmtId="0" fontId="19" fillId="3" borderId="9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</xf>
    <xf numFmtId="0" fontId="13" fillId="3" borderId="0" xfId="0" applyFont="1" applyFill="1" applyAlignment="1"/>
    <xf numFmtId="0" fontId="5" fillId="3" borderId="10" xfId="0" applyFont="1" applyFill="1" applyBorder="1" applyAlignment="1">
      <alignment wrapText="1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26" fillId="3" borderId="15" xfId="0" applyNumberFormat="1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8" xfId="0" applyNumberFormat="1" applyFont="1" applyFill="1" applyBorder="1" applyAlignment="1">
      <alignment horizontal="center" vertical="center"/>
    </xf>
    <xf numFmtId="0" fontId="26" fillId="3" borderId="19" xfId="0" applyNumberFormat="1" applyFont="1" applyFill="1" applyBorder="1" applyAlignment="1">
      <alignment horizontal="center" vertical="center"/>
    </xf>
    <xf numFmtId="0" fontId="26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>
      <alignment horizontal="left"/>
    </xf>
    <xf numFmtId="14" fontId="26" fillId="3" borderId="1" xfId="0" applyNumberFormat="1" applyFont="1" applyFill="1" applyBorder="1" applyAlignment="1" applyProtection="1">
      <alignment horizontal="left" shrinkToFit="1"/>
      <protection locked="0"/>
    </xf>
    <xf numFmtId="0" fontId="16" fillId="3" borderId="0" xfId="0" applyFont="1" applyFill="1" applyAlignment="1">
      <alignment vertical="center" wrapText="1"/>
    </xf>
    <xf numFmtId="49" fontId="5" fillId="3" borderId="0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2" Type="http://schemas.openxmlformats.org/officeDocument/2006/relationships/image" Target="../media/image16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4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68D171C5-349D-5358-AD2A-67FB0853F5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93F79A0-7C7A-5F1D-C7E4-71481E0A9A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4B25927C-FC62-F2C4-057E-1AA449650C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C945A071-DCC1-15B3-2EB0-A364886FF2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407BDF09-0AE1-B768-4366-EF6A1ED1A9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5707BDE-1618-A5CF-6D16-A34949B9E1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285408C1-48E4-C791-E71F-AD07A4C2B6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3ADDD67F-29B0-20F5-C019-EAE51C8662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89B5B1BB-225F-CEEE-DA88-5A8FFDDD2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E3B378CF-48A9-6925-06FB-D23DF9B5E3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873F6EB2-05CD-5180-AD97-E41ABCEFDC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FC24617D-9503-A196-8893-BCA24A8921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C50D4CC3-51FD-F215-51F2-A22F7B9F5E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71863E96-CA13-CD0C-1BD1-348C2F3745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69755BB3-4DD4-E079-2F07-2025FAC5FA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CD24A0E-C642-ED34-8E6A-7689C9F42C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4E0E3EC6-E891-7026-AA9B-B22738F36A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19436490-F3A3-B571-589A-C706B2F58E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EBF887FB-936E-84E3-6999-E24459B0F2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6D210E33-D334-C118-2411-20144BCF0D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80435C68-CD57-B68D-A232-CBC14081C1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BD8C9276-8BFB-B2D8-1C77-017E785852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126E387E-89AD-9286-692C-AF58F97731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28876820-DF87-664F-F490-B20046F041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3" dataDxfId="12">
  <autoFilter ref="A7:B9"/>
  <tableColumns count="2">
    <tableColumn id="1" name="Избор" dataDxfId="15"/>
    <tableColumn id="2" name="Знак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9" dataDxfId="8">
  <autoFilter ref="A14:B52">
    <filterColumn colId="0">
      <filters>
        <filter val="!"/>
      </filters>
    </filterColumn>
  </autoFilter>
  <tableColumns count="2">
    <tableColumn id="1" name="Код" dataDxfId="11"/>
    <tableColumn id="2" name="Наименование" dataDxfId="1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5" dataDxfId="4">
  <autoFilter ref="A57:B62">
    <filterColumn colId="0">
      <filters>
        <filter val="!"/>
      </filters>
    </filterColumn>
  </autoFilter>
  <tableColumns count="2">
    <tableColumn id="1" name="Код" dataDxfId="7"/>
    <tableColumn id="2" name="Наименование" dataDxfId="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1" dataDxfId="0">
  <autoFilter ref="A67:B71">
    <filterColumn colId="0">
      <filters>
        <filter val="!"/>
      </filters>
    </filterColumn>
  </autoFilter>
  <tableColumns count="2">
    <tableColumn id="1" name="Код" dataDxfId="3"/>
    <tableColumn id="2" name="Наименование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13" zoomScale="95" zoomScaleNormal="95" workbookViewId="0">
      <selection activeCell="I21" sqref="I21:M21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26</v>
      </c>
      <c r="B4" s="80"/>
      <c r="C4" s="80"/>
      <c r="D4" s="80"/>
      <c r="E4" s="81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0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25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31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56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37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130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86" t="s">
        <v>138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86" t="s">
        <v>139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86" t="s">
        <v>134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86" t="s">
        <v>135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58</v>
      </c>
      <c r="B25" s="96"/>
      <c r="C25" s="93" t="s">
        <v>136</v>
      </c>
      <c r="D25" s="94"/>
      <c r="E25" s="95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59</v>
      </c>
      <c r="D26" s="97"/>
      <c r="E26" s="97"/>
      <c r="F26" s="14"/>
      <c r="G26" s="10"/>
      <c r="H26" s="10"/>
      <c r="I26" s="92" t="s">
        <v>25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34" r:id="rId4" name="btnSave">
          <controlPr print="0" autoLine="0" r:id="rId5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4" name="btnSave"/>
      </mc:Fallback>
    </mc:AlternateContent>
    <mc:AlternateContent xmlns:mc="http://schemas.openxmlformats.org/markup-compatibility/2006">
      <mc:Choice Requires="x14">
        <control shapeId="5129" r:id="rId6" name="btnCode">
          <controlPr print="0" autoLine="0" r:id="rId7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6" name="btnCode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6" r:id="rId10" name="btnCalculateHash">
          <controlPr print="0" autoLine="0" r:id="rId11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10" name="btnCalculateHash"/>
      </mc:Fallback>
    </mc:AlternateContent>
    <mc:AlternateContent xmlns:mc="http://schemas.openxmlformats.org/markup-compatibility/2006">
      <mc:Choice Requires="x14">
        <control shapeId="5125" r:id="rId12" name="btnExport2XML">
          <controlPr defaultSize="0" print="0" autoLine="0" r:id="rId13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12" name="btnExport2XML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0" zoomScale="95" zoomScaleNormal="95" workbookViewId="0">
      <selection activeCell="L13" sqref="L13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0" t="s">
        <v>53</v>
      </c>
      <c r="B1" s="111"/>
      <c r="C1" s="111"/>
      <c r="D1" s="111"/>
      <c r="E1" s="120" t="str">
        <f>TRIM(Name)</f>
        <v>Петър XXXXXXXXXX Филев</v>
      </c>
      <c r="F1" s="121"/>
      <c r="G1" s="121"/>
      <c r="H1" s="121"/>
      <c r="I1" s="121"/>
      <c r="J1" s="121"/>
      <c r="K1" s="122"/>
      <c r="L1" s="112" t="s">
        <v>36</v>
      </c>
      <c r="M1" s="116" t="str">
        <f>TRIM(EGN)</f>
        <v>81XXXXXXXXXX</v>
      </c>
      <c r="N1" s="117"/>
      <c r="O1" s="25"/>
    </row>
    <row r="2" spans="1:16" ht="15" customHeight="1" thickBot="1" x14ac:dyDescent="0.25">
      <c r="A2" s="114" t="s">
        <v>47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26" t="s">
        <v>48</v>
      </c>
      <c r="B8" s="126"/>
      <c r="C8" s="126"/>
      <c r="D8" s="126"/>
      <c r="E8" s="126"/>
      <c r="F8" s="126"/>
      <c r="G8" s="126"/>
      <c r="H8" s="126"/>
      <c r="I8" s="27" t="s">
        <v>2</v>
      </c>
      <c r="J8" s="26"/>
      <c r="K8" s="25"/>
      <c r="L8" s="34" t="s">
        <v>42</v>
      </c>
      <c r="M8" s="104" t="s">
        <v>32</v>
      </c>
      <c r="N8" s="104"/>
      <c r="O8" s="25"/>
    </row>
    <row r="9" spans="1:16" ht="39.950000000000003" customHeight="1" x14ac:dyDescent="0.2">
      <c r="A9" s="65" t="s">
        <v>4</v>
      </c>
      <c r="B9" s="105" t="s">
        <v>5</v>
      </c>
      <c r="C9" s="106"/>
      <c r="D9" s="106"/>
      <c r="E9" s="106"/>
      <c r="F9" s="106"/>
      <c r="G9" s="106"/>
      <c r="H9" s="107"/>
      <c r="I9" s="105" t="s">
        <v>6</v>
      </c>
      <c r="J9" s="106"/>
      <c r="K9" s="106"/>
      <c r="L9" s="106"/>
      <c r="M9" s="106"/>
      <c r="N9" s="107"/>
      <c r="O9" s="25"/>
    </row>
    <row r="10" spans="1:16" ht="15" customHeight="1" x14ac:dyDescent="0.2">
      <c r="A10" s="66" t="str">
        <f>ROW()-ROW(Table1_1)&amp;"."</f>
        <v>1.</v>
      </c>
      <c r="B10" s="100" t="s">
        <v>132</v>
      </c>
      <c r="C10" s="101"/>
      <c r="D10" s="101"/>
      <c r="E10" s="101"/>
      <c r="F10" s="101"/>
      <c r="G10" s="101"/>
      <c r="H10" s="102"/>
      <c r="I10" s="100" t="s">
        <v>132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27" t="s">
        <v>49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25"/>
    </row>
    <row r="13" spans="1:16" ht="15" customHeight="1" x14ac:dyDescent="0.25">
      <c r="A13" s="109" t="s">
        <v>43</v>
      </c>
      <c r="B13" s="109"/>
      <c r="C13" s="109"/>
      <c r="D13" s="109"/>
      <c r="E13" s="109"/>
      <c r="F13" s="109"/>
      <c r="G13" s="109"/>
      <c r="H13" s="109"/>
      <c r="I13" s="27" t="s">
        <v>2</v>
      </c>
      <c r="J13" s="27"/>
      <c r="K13" s="25"/>
      <c r="L13" s="34" t="s">
        <v>42</v>
      </c>
      <c r="M13" s="104" t="s">
        <v>33</v>
      </c>
      <c r="N13" s="104"/>
      <c r="O13" s="28"/>
      <c r="P13" s="38"/>
    </row>
    <row r="14" spans="1:16" ht="39.950000000000003" customHeight="1" x14ac:dyDescent="0.2">
      <c r="A14" s="65" t="s">
        <v>4</v>
      </c>
      <c r="B14" s="105" t="s">
        <v>5</v>
      </c>
      <c r="C14" s="106"/>
      <c r="D14" s="106"/>
      <c r="E14" s="106"/>
      <c r="F14" s="106"/>
      <c r="G14" s="106"/>
      <c r="H14" s="107"/>
      <c r="I14" s="105" t="s">
        <v>7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66" t="str">
        <f>ROW()-ROW(Table1_2)&amp;"."</f>
        <v>1.</v>
      </c>
      <c r="B15" s="100" t="s">
        <v>132</v>
      </c>
      <c r="C15" s="101"/>
      <c r="D15" s="101"/>
      <c r="E15" s="101"/>
      <c r="F15" s="101"/>
      <c r="G15" s="101"/>
      <c r="H15" s="102"/>
      <c r="I15" s="100" t="s">
        <v>132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50</v>
      </c>
      <c r="B17" s="99"/>
      <c r="C17" s="99"/>
      <c r="D17" s="99"/>
      <c r="E17" s="99"/>
      <c r="F17" s="99"/>
      <c r="G17" s="99"/>
      <c r="H17" s="99"/>
      <c r="I17" s="27" t="s">
        <v>2</v>
      </c>
      <c r="J17" s="27"/>
      <c r="K17" s="25"/>
      <c r="L17" s="34" t="s">
        <v>42</v>
      </c>
      <c r="M17" s="104" t="s">
        <v>34</v>
      </c>
      <c r="N17" s="104"/>
      <c r="O17" s="28"/>
      <c r="P17" s="38"/>
    </row>
    <row r="18" spans="1:16" ht="39.950000000000003" customHeight="1" x14ac:dyDescent="0.2">
      <c r="A18" s="65" t="s">
        <v>4</v>
      </c>
      <c r="B18" s="105" t="s">
        <v>10</v>
      </c>
      <c r="C18" s="106"/>
      <c r="D18" s="106"/>
      <c r="E18" s="106"/>
      <c r="F18" s="106"/>
      <c r="G18" s="106"/>
      <c r="H18" s="107"/>
      <c r="I18" s="105" t="s">
        <v>11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66" t="str">
        <f>ROW()-ROW(Table1_3)&amp;"."</f>
        <v>1.</v>
      </c>
      <c r="B19" s="100" t="s">
        <v>132</v>
      </c>
      <c r="C19" s="101"/>
      <c r="D19" s="101"/>
      <c r="E19" s="101"/>
      <c r="F19" s="101"/>
      <c r="G19" s="101"/>
      <c r="H19" s="102"/>
      <c r="I19" s="100" t="s">
        <v>132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51</v>
      </c>
      <c r="B23" s="99"/>
      <c r="C23" s="99"/>
      <c r="D23" s="99"/>
      <c r="E23" s="99"/>
      <c r="F23" s="99"/>
      <c r="G23" s="99"/>
      <c r="H23" s="99"/>
      <c r="I23" s="27" t="s">
        <v>2</v>
      </c>
      <c r="J23" s="27"/>
      <c r="K23" s="25"/>
      <c r="L23" s="34" t="s">
        <v>42</v>
      </c>
      <c r="M23" s="104" t="s">
        <v>35</v>
      </c>
      <c r="N23" s="104"/>
      <c r="O23" s="28"/>
      <c r="P23" s="38"/>
    </row>
    <row r="24" spans="1:16" ht="39.950000000000003" customHeight="1" x14ac:dyDescent="0.2">
      <c r="A24" s="67" t="s">
        <v>4</v>
      </c>
      <c r="B24" s="105" t="s">
        <v>5</v>
      </c>
      <c r="C24" s="106"/>
      <c r="D24" s="106"/>
      <c r="E24" s="106"/>
      <c r="F24" s="106"/>
      <c r="G24" s="106"/>
      <c r="H24" s="107"/>
      <c r="I24" s="105" t="s">
        <v>6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66" t="str">
        <f>ROW()-ROW(Table2_1)&amp;"."</f>
        <v>1.</v>
      </c>
      <c r="B25" s="100" t="s">
        <v>132</v>
      </c>
      <c r="C25" s="101"/>
      <c r="D25" s="101"/>
      <c r="E25" s="101"/>
      <c r="F25" s="101"/>
      <c r="G25" s="101"/>
      <c r="H25" s="102"/>
      <c r="I25" s="100" t="s">
        <v>132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52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43</v>
      </c>
      <c r="B28" s="109"/>
      <c r="C28" s="109"/>
      <c r="D28" s="109"/>
      <c r="E28" s="109"/>
      <c r="F28" s="109"/>
      <c r="G28" s="109"/>
      <c r="H28" s="109"/>
      <c r="I28" s="27" t="s">
        <v>2</v>
      </c>
      <c r="J28" s="27"/>
      <c r="K28" s="25"/>
      <c r="L28" s="34" t="s">
        <v>42</v>
      </c>
      <c r="M28" s="104" t="s">
        <v>3</v>
      </c>
      <c r="N28" s="104"/>
      <c r="O28" s="28"/>
      <c r="P28" s="38"/>
    </row>
    <row r="29" spans="1:16" ht="39.950000000000003" customHeight="1" x14ac:dyDescent="0.2">
      <c r="A29" s="65" t="s">
        <v>4</v>
      </c>
      <c r="B29" s="105" t="s">
        <v>5</v>
      </c>
      <c r="C29" s="106"/>
      <c r="D29" s="106"/>
      <c r="E29" s="106"/>
      <c r="F29" s="106"/>
      <c r="G29" s="106"/>
      <c r="H29" s="107"/>
      <c r="I29" s="105" t="s">
        <v>7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66" t="str">
        <f>ROW()-ROW(Table2_2)&amp;"."</f>
        <v>1.</v>
      </c>
      <c r="B30" s="100" t="s">
        <v>132</v>
      </c>
      <c r="C30" s="101"/>
      <c r="D30" s="101"/>
      <c r="E30" s="101"/>
      <c r="F30" s="101"/>
      <c r="G30" s="101"/>
      <c r="H30" s="102"/>
      <c r="I30" s="100" t="s">
        <v>132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13</v>
      </c>
      <c r="B32" s="99"/>
      <c r="C32" s="99"/>
      <c r="D32" s="99"/>
      <c r="E32" s="99"/>
      <c r="F32" s="99"/>
      <c r="G32" s="99"/>
      <c r="H32" s="99"/>
      <c r="I32" s="27" t="s">
        <v>2</v>
      </c>
      <c r="J32" s="27"/>
      <c r="K32" s="25"/>
      <c r="L32" s="34" t="s">
        <v>42</v>
      </c>
      <c r="M32" s="104" t="s">
        <v>8</v>
      </c>
      <c r="N32" s="104"/>
      <c r="O32" s="28"/>
      <c r="P32" s="38"/>
    </row>
    <row r="33" spans="1:15" ht="39.950000000000003" customHeight="1" x14ac:dyDescent="0.2">
      <c r="A33" s="65" t="s">
        <v>4</v>
      </c>
      <c r="B33" s="105" t="s">
        <v>10</v>
      </c>
      <c r="C33" s="106"/>
      <c r="D33" s="106"/>
      <c r="E33" s="106"/>
      <c r="F33" s="106"/>
      <c r="G33" s="106"/>
      <c r="H33" s="107"/>
      <c r="I33" s="105" t="s">
        <v>11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66" t="str">
        <f>ROW()-ROW(Table2_3)&amp;"."</f>
        <v>1.</v>
      </c>
      <c r="B34" s="100" t="s">
        <v>132</v>
      </c>
      <c r="C34" s="101"/>
      <c r="D34" s="101"/>
      <c r="E34" s="101"/>
      <c r="F34" s="101"/>
      <c r="G34" s="101"/>
      <c r="H34" s="102"/>
      <c r="I34" s="100" t="s">
        <v>132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18:H18"/>
    <mergeCell ref="I18:N18"/>
    <mergeCell ref="I24:N24"/>
    <mergeCell ref="B33:H33"/>
    <mergeCell ref="I33:N33"/>
    <mergeCell ref="I29:N29"/>
    <mergeCell ref="A27:N27"/>
    <mergeCell ref="A28:H28"/>
    <mergeCell ref="I30:N30"/>
    <mergeCell ref="A21:N21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80" r:id="rId4" name="btnSubT1_2">
          <controlPr defaultSize="0" print="0" disabled="1" autoLine="0" r:id="rId5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4" name="btnSubT1_2"/>
      </mc:Fallback>
    </mc:AlternateContent>
    <mc:AlternateContent xmlns:mc="http://schemas.openxmlformats.org/markup-compatibility/2006">
      <mc:Choice Requires="x14">
        <control shapeId="2079" r:id="rId6" name="btnAddT1_2">
          <controlPr defaultSize="0" print="0" disabled="1" autoLine="0" r:id="rId7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6" name="btnAddT1_2"/>
      </mc:Fallback>
    </mc:AlternateContent>
    <mc:AlternateContent xmlns:mc="http://schemas.openxmlformats.org/markup-compatibility/2006">
      <mc:Choice Requires="x14">
        <control shapeId="2074" r:id="rId8" name="btnSubT2_3">
          <controlPr defaultSize="0" print="0" disabled="1" autoLine="0" r:id="rId9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8" name="btnSubT2_3"/>
      </mc:Fallback>
    </mc:AlternateContent>
    <mc:AlternateContent xmlns:mc="http://schemas.openxmlformats.org/markup-compatibility/2006">
      <mc:Choice Requires="x14">
        <control shapeId="2073" r:id="rId10" name="btnAddT2_3">
          <controlPr defaultSize="0" print="0" disabled="1" autoLine="0" r:id="rId1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10" name="btnAddT2_3"/>
      </mc:Fallback>
    </mc:AlternateContent>
    <mc:AlternateContent xmlns:mc="http://schemas.openxmlformats.org/markup-compatibility/2006">
      <mc:Choice Requires="x14">
        <control shapeId="2070" r:id="rId12" name="btnSubT1_1">
          <controlPr defaultSize="0" print="0" disabled="1" autoLine="0" r:id="rId13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2" name="btnSubT1_1"/>
      </mc:Fallback>
    </mc:AlternateContent>
    <mc:AlternateContent xmlns:mc="http://schemas.openxmlformats.org/markup-compatibility/2006">
      <mc:Choice Requires="x14">
        <control shapeId="2069" r:id="rId14" name="btnAddT1_1">
          <controlPr defaultSize="0" print="0" disabled="1" autoLine="0" r:id="rId1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4" name="btnAddT1_1"/>
      </mc:Fallback>
    </mc:AlternateContent>
    <mc:AlternateContent xmlns:mc="http://schemas.openxmlformats.org/markup-compatibility/2006">
      <mc:Choice Requires="x14">
        <control shapeId="2066" r:id="rId16" name="btnSubT2_2">
          <controlPr defaultSize="0" print="0" disabled="1" autoLine="0" r:id="rId17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6" name="btnSubT2_2"/>
      </mc:Fallback>
    </mc:AlternateContent>
    <mc:AlternateContent xmlns:mc="http://schemas.openxmlformats.org/markup-compatibility/2006">
      <mc:Choice Requires="x14">
        <control shapeId="2065" r:id="rId18" name="btnAddT2_2">
          <controlPr defaultSize="0" print="0" disabled="1" autoLine="0" r:id="rId19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8" name="btnAddT2_2"/>
      </mc:Fallback>
    </mc:AlternateContent>
    <mc:AlternateContent xmlns:mc="http://schemas.openxmlformats.org/markup-compatibility/2006">
      <mc:Choice Requires="x14">
        <control shapeId="2064" r:id="rId20" name="btnSubT2_1">
          <controlPr defaultSize="0" print="0" disabled="1" autoLine="0" r:id="rId2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20" name="btnSubT2_1"/>
      </mc:Fallback>
    </mc:AlternateContent>
    <mc:AlternateContent xmlns:mc="http://schemas.openxmlformats.org/markup-compatibility/2006">
      <mc:Choice Requires="x14">
        <control shapeId="2063" r:id="rId22" name="btnAddT2_1">
          <controlPr defaultSize="0" print="0" disabled="1" autoLine="0" r:id="rId23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22" name="btnAddT2_1"/>
      </mc:Fallback>
    </mc:AlternateContent>
    <mc:AlternateContent xmlns:mc="http://schemas.openxmlformats.org/markup-compatibility/2006">
      <mc:Choice Requires="x14">
        <control shapeId="2062" r:id="rId24" name="btnSubT1_3">
          <controlPr defaultSize="0" print="0" disabled="1" autoLine="0" r:id="rId25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24" name="btnSubT1_3"/>
      </mc:Fallback>
    </mc:AlternateContent>
    <mc:AlternateContent xmlns:mc="http://schemas.openxmlformats.org/markup-compatibility/2006">
      <mc:Choice Requires="x14">
        <control shapeId="2061" r:id="rId26" name="btnAddT1_3">
          <controlPr defaultSize="0" print="0" disabled="1" autoLine="0" r:id="rId27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26" name="btnAddT1_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0" t="s">
        <v>53</v>
      </c>
      <c r="B1" s="111"/>
      <c r="C1" s="111"/>
      <c r="D1" s="111"/>
      <c r="E1" s="120" t="str">
        <f>TRIM(Name)</f>
        <v>Петър XXXXXXXXXX Филев</v>
      </c>
      <c r="F1" s="121"/>
      <c r="G1" s="121"/>
      <c r="H1" s="121"/>
      <c r="I1" s="121"/>
      <c r="J1" s="121"/>
      <c r="K1" s="122"/>
      <c r="L1" s="112" t="s">
        <v>36</v>
      </c>
      <c r="M1" s="116" t="str">
        <f>TRIM(EGN)</f>
        <v>81XXXXXXXXXX</v>
      </c>
      <c r="N1" s="117"/>
      <c r="O1" s="25"/>
    </row>
    <row r="2" spans="1:15" ht="15" customHeight="1" thickBot="1" x14ac:dyDescent="0.25">
      <c r="A2" s="114" t="s">
        <v>47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9" t="s">
        <v>131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2</v>
      </c>
      <c r="J5" s="27"/>
      <c r="K5" s="25"/>
      <c r="L5" s="34" t="s">
        <v>42</v>
      </c>
      <c r="M5" s="104" t="s">
        <v>9</v>
      </c>
      <c r="N5" s="104"/>
      <c r="O5" s="28"/>
    </row>
    <row r="6" spans="1:15" ht="39.950000000000003" customHeight="1" x14ac:dyDescent="0.2">
      <c r="A6" s="65" t="s">
        <v>4</v>
      </c>
      <c r="B6" s="105" t="s">
        <v>14</v>
      </c>
      <c r="C6" s="106"/>
      <c r="D6" s="106"/>
      <c r="E6" s="106"/>
      <c r="F6" s="106"/>
      <c r="G6" s="106"/>
      <c r="H6" s="107"/>
      <c r="I6" s="105" t="s">
        <v>15</v>
      </c>
      <c r="J6" s="106"/>
      <c r="K6" s="106"/>
      <c r="L6" s="106"/>
      <c r="M6" s="106"/>
      <c r="N6" s="107"/>
      <c r="O6" s="25"/>
    </row>
    <row r="7" spans="1:15" ht="15" customHeight="1" x14ac:dyDescent="0.2">
      <c r="A7" s="66" t="str">
        <f>ROW()-ROW(Table3_1)&amp;"."</f>
        <v>1.</v>
      </c>
      <c r="B7" s="100" t="s">
        <v>132</v>
      </c>
      <c r="C7" s="101"/>
      <c r="D7" s="101"/>
      <c r="E7" s="101"/>
      <c r="F7" s="101"/>
      <c r="G7" s="101"/>
      <c r="H7" s="102"/>
      <c r="I7" s="100" t="s">
        <v>132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2</v>
      </c>
      <c r="J10" s="27"/>
      <c r="K10" s="25"/>
      <c r="L10" s="34" t="s">
        <v>42</v>
      </c>
      <c r="M10" s="104" t="s">
        <v>12</v>
      </c>
      <c r="N10" s="104"/>
      <c r="O10" s="28"/>
    </row>
    <row r="11" spans="1:15" ht="39.950000000000003" customHeight="1" x14ac:dyDescent="0.2">
      <c r="A11" s="65" t="s">
        <v>4</v>
      </c>
      <c r="B11" s="105" t="s">
        <v>17</v>
      </c>
      <c r="C11" s="106"/>
      <c r="D11" s="106"/>
      <c r="E11" s="106"/>
      <c r="F11" s="106"/>
      <c r="G11" s="106"/>
      <c r="H11" s="107"/>
      <c r="I11" s="105" t="s">
        <v>18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66" t="str">
        <f>ROW()-ROW(Table4_1)&amp;"."</f>
        <v>1.</v>
      </c>
      <c r="B12" s="100" t="s">
        <v>132</v>
      </c>
      <c r="C12" s="101"/>
      <c r="D12" s="101"/>
      <c r="E12" s="101"/>
      <c r="F12" s="101"/>
      <c r="G12" s="101"/>
      <c r="H12" s="102"/>
      <c r="I12" s="100" t="s">
        <v>132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0"/>
      <c r="D14" s="130"/>
      <c r="E14" s="58"/>
      <c r="F14" s="57"/>
      <c r="G14" s="57"/>
      <c r="H14" s="57"/>
      <c r="I14" s="57"/>
      <c r="J14" s="57"/>
      <c r="K14" s="59" t="s">
        <v>19</v>
      </c>
      <c r="L14" s="128">
        <v>45125</v>
      </c>
      <c r="M14" s="128"/>
      <c r="N14" s="28" t="s">
        <v>20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57"/>
      <c r="I15" s="57"/>
      <c r="J15" s="57"/>
      <c r="K15" s="57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M1:N2"/>
    <mergeCell ref="C14:D14"/>
    <mergeCell ref="L1:L2"/>
    <mergeCell ref="I7:N7"/>
    <mergeCell ref="B12:H12"/>
    <mergeCell ref="M10:N10"/>
    <mergeCell ref="L14:M14"/>
    <mergeCell ref="A2:D2"/>
    <mergeCell ref="A1:D1"/>
    <mergeCell ref="E1:K2"/>
    <mergeCell ref="B11:H11"/>
    <mergeCell ref="I11:N11"/>
    <mergeCell ref="A4:N4"/>
    <mergeCell ref="B7:H7"/>
    <mergeCell ref="I12:N12"/>
    <mergeCell ref="A9:N9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54" r:id="rId4" name="btnSubT4_1">
          <controlPr defaultSize="0" print="0" disabled="1" autoLine="0" r:id="rId5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4" name="btnSubT4_1"/>
      </mc:Fallback>
    </mc:AlternateContent>
    <mc:AlternateContent xmlns:mc="http://schemas.openxmlformats.org/markup-compatibility/2006">
      <mc:Choice Requires="x14">
        <control shapeId="6153" r:id="rId6" name="btnAddT4_1">
          <controlPr defaultSize="0" print="0" disabled="1" autoLine="0" r:id="rId7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6" name="btnAddT4_1"/>
      </mc:Fallback>
    </mc:AlternateContent>
    <mc:AlternateContent xmlns:mc="http://schemas.openxmlformats.org/markup-compatibility/2006">
      <mc:Choice Requires="x14">
        <control shapeId="6150" r:id="rId8" name="btnSubT3_1">
          <controlPr defaultSize="0" print="0" disabled="1" autoLine="0" r:id="rId9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8" name="btnSubT3_1"/>
      </mc:Fallback>
    </mc:AlternateContent>
    <mc:AlternateContent xmlns:mc="http://schemas.openxmlformats.org/markup-compatibility/2006">
      <mc:Choice Requires="x14">
        <control shapeId="6149" r:id="rId10" name="btnAddT3_1">
          <controlPr defaultSize="0" print="0" disabled="1" autoLine="0" r:id="rId11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10" name="btnAddT3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57</v>
      </c>
      <c r="B1" s="63" t="s">
        <v>137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71" r:id="rId4" name="btnExport">
          <controlPr defaultSize="0" print="0" autoLine="0" r:id="rId5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4" name="btnExport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69" r:id="rId8" name="btnInitializeBook">
          <controlPr defaultSize="0" print="0" autoLine="0" r:id="rId9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8" name="btnInitializeBook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Стр.2!Print_Titles</vt:lpstr>
      <vt:lpstr>Стр.3!Print_Titles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Георги Христов</cp:lastModifiedBy>
  <cp:lastPrinted>2023-10-23T12:23:33Z</cp:lastPrinted>
  <dcterms:created xsi:type="dcterms:W3CDTF">2018-04-20T11:48:22Z</dcterms:created>
  <dcterms:modified xsi:type="dcterms:W3CDTF">2023-11-03T14:04:40Z</dcterms:modified>
</cp:coreProperties>
</file>